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150" activeTab="0"/>
  </bookViews>
  <sheets>
    <sheet name="Table des Casiers de Localisati" sheetId="1" r:id="rId1"/>
  </sheets>
  <definedNames>
    <definedName name="allied" localSheetId="0">'Table des Casiers de Localisati'!#REF!</definedName>
    <definedName name="america2" localSheetId="0">'Table des Casiers de Localisati'!$E$87</definedName>
    <definedName name="ctg" localSheetId="0">'Table des Casiers de Localisati'!$D$32</definedName>
    <definedName name="digikey" localSheetId="0">'Table des Casiers de Localisati'!#REF!</definedName>
    <definedName name="digikey_results" localSheetId="0">'Table des Casiers de Localisati'!$B$66</definedName>
    <definedName name="jameco" localSheetId="0">'Table des Casiers de Localisati'!$B$102</definedName>
    <definedName name="mouser" localSheetId="0">'Table des Casiers de Localisati'!#REF!</definedName>
    <definedName name="mouser_results" localSheetId="0">'Table des Casiers de Localisati'!#REF!</definedName>
    <definedName name="newark" localSheetId="0">'Table des Casiers de Localisati'!#REF!</definedName>
    <definedName name="_xlnm.Print_Area" localSheetId="0">'Table des Casiers de Localisati'!$A$1:$I$176</definedName>
    <definedName name="_xlnm.Print_Titles" localSheetId="0">'Table des Casiers de Localisati'!$1:$1</definedName>
    <definedName name="quest" localSheetId="0">'Table des Casiers de Localisati'!#REF!</definedName>
  </definedNames>
  <calcPr fullCalcOnLoad="1"/>
</workbook>
</file>

<file path=xl/comments1.xml><?xml version="1.0" encoding="utf-8"?>
<comments xmlns="http://schemas.openxmlformats.org/spreadsheetml/2006/main">
  <authors>
    <author>Michel Charlebois</author>
  </authors>
  <commentList>
    <comment ref="F96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24/tube</t>
        </r>
      </text>
    </comment>
    <comment ref="F71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9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Box 9"x12"x9"</t>
        </r>
      </text>
    </comment>
    <comment ref="F143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42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E14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autre bte 78-7552
semble identique</t>
        </r>
      </text>
    </comment>
    <comment ref="F36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
1 box of 8,000
2 boxes of 15,000
1 box of 17,000</t>
        </r>
      </text>
    </comment>
    <comment ref="I2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9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Box 9"x12"x9"</t>
        </r>
      </text>
    </comment>
    <comment ref="F95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24/tube
203 + 303 + 679</t>
        </r>
      </text>
    </comment>
    <comment ref="I9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Box 9"x12"x9"</t>
        </r>
      </text>
    </comment>
    <comment ref="I5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F5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in tube</t>
        </r>
      </text>
    </comment>
    <comment ref="I17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3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5K/ REEL OD: 24"</t>
        </r>
      </text>
    </comment>
    <comment ref="I6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15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5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F5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20/plastic tray</t>
        </r>
      </text>
    </comment>
    <comment ref="F5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50/ FOAM tray</t>
        </r>
      </text>
    </comment>
    <comment ref="F106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0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150/large box
8"x10"x5"</t>
        </r>
      </text>
    </comment>
    <comment ref="F4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120/ foam tray</t>
        </r>
      </text>
    </comment>
    <comment ref="F4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50/ BOX</t>
        </r>
      </text>
    </comment>
    <comment ref="F3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20/ foam tray (qty 14)
35/ foam tray (qty 2)</t>
        </r>
      </text>
    </comment>
    <comment ref="F65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250/ box (4"x9"x3")</t>
        </r>
      </text>
    </comment>
    <comment ref="I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250/ box (4"x9"x3")</t>
        </r>
      </text>
    </comment>
    <comment ref="I14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24/large box  (14"x20"x8.5")</t>
        </r>
      </text>
    </comment>
    <comment ref="D14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division of Radio Shack</t>
        </r>
      </text>
    </comment>
    <comment ref="F47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1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2K/reel</t>
        </r>
      </text>
    </comment>
    <comment ref="I11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2000/ 13.5" reel</t>
        </r>
      </text>
    </comment>
    <comment ref="I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2500/ 13.5" reel</t>
        </r>
      </text>
    </comment>
    <comment ref="F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2500/reel</t>
        </r>
      </text>
    </comment>
    <comment ref="I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2500/ 13.5" reel</t>
        </r>
      </text>
    </comment>
    <comment ref="F9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2500/reel</t>
        </r>
      </text>
    </comment>
    <comment ref="F10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2K/reel</t>
        </r>
      </text>
    </comment>
    <comment ref="I1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2000/ 13.5" reel</t>
        </r>
      </text>
    </comment>
    <comment ref="F64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9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call Norman</t>
        </r>
      </text>
    </comment>
    <comment ref="I8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12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600/ box
6"x21.5"x4"</t>
        </r>
      </text>
    </comment>
    <comment ref="F133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4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box of 20 + box of 30</t>
        </r>
      </text>
    </comment>
    <comment ref="F91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91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Box 9"x12"x9"</t>
        </r>
      </text>
    </comment>
    <comment ref="I9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9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Box 9"x12"x9"</t>
        </r>
      </text>
    </comment>
    <comment ref="F46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4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150/large box
8"x10"x5"</t>
        </r>
      </text>
    </comment>
    <comment ref="F45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4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150/large box
8"x10"x5"</t>
        </r>
      </text>
    </comment>
    <comment ref="F5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50/plastic tray</t>
        </r>
      </text>
    </comment>
    <comment ref="F51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50/ FOAM tray</t>
        </r>
      </text>
    </comment>
    <comment ref="I12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600/ box
6"x22.5"x4.5"</t>
        </r>
      </text>
    </comment>
    <comment ref="F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35/ foam tray</t>
        </r>
      </text>
    </comment>
    <comment ref="I3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2500/ 13.5" reel</t>
        </r>
      </text>
    </comment>
    <comment ref="F109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09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800/ box
11"x11"x3"</t>
        </r>
      </text>
    </comment>
    <comment ref="F10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08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800/ box
11"x11"x3"</t>
        </r>
      </text>
    </comment>
    <comment ref="F140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1K/ box
8"x23.5"x4.5"</t>
        </r>
      </text>
    </comment>
    <comment ref="F7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03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0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150/large box
8"x10"x5"</t>
        </r>
      </text>
    </comment>
    <comment ref="F56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17/ tube; 170/ BOX</t>
        </r>
      </text>
    </comment>
    <comment ref="F55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7/ tube</t>
        </r>
      </text>
    </comment>
    <comment ref="F5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23/ tube; 230/ BOX</t>
        </r>
      </text>
    </comment>
    <comment ref="F5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17/ tube; 170/ BOX</t>
        </r>
      </text>
    </comment>
    <comment ref="F79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58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
</t>
        </r>
      </text>
    </comment>
    <comment ref="F141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05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04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7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2500/reel</t>
        </r>
      </text>
    </comment>
    <comment ref="F157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
</t>
        </r>
      </text>
    </comment>
    <comment ref="F132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3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200/large box (qty 3)
12.5"x21"x3"
+ 3 bags of 20
(in large box 12"x26"x11")</t>
        </r>
      </text>
    </comment>
    <comment ref="F86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17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1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150/large box
8"x10"x5"</t>
        </r>
      </text>
    </comment>
    <comment ref="E6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424PDA0032
inscrit sur rouleaux de 1500 (colle mal)</t>
        </r>
      </text>
    </comment>
    <comment ref="F152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115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44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54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F113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F8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1K/ reel</t>
        </r>
      </text>
    </comment>
    <comment ref="F37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5K/reel</t>
        </r>
      </text>
    </comment>
    <comment ref="F85" authorId="0">
      <text>
        <r>
          <rPr>
            <b/>
            <sz val="10"/>
            <rFont val="Tahoma"/>
            <family val="0"/>
          </rPr>
          <t>Michel Charlebois:</t>
        </r>
        <r>
          <rPr>
            <sz val="10"/>
            <rFont val="Tahoma"/>
            <family val="0"/>
          </rPr>
          <t xml:space="preserve">
BULK</t>
        </r>
      </text>
    </comment>
    <comment ref="I153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  <comment ref="I172" authorId="0">
      <text>
        <r>
          <rPr>
            <b/>
            <sz val="8"/>
            <rFont val="Tahoma"/>
            <family val="0"/>
          </rPr>
          <t>Michel Charlebois:</t>
        </r>
        <r>
          <rPr>
            <sz val="8"/>
            <rFont val="Tahoma"/>
            <family val="0"/>
          </rPr>
          <t xml:space="preserve">
12/large box</t>
        </r>
      </text>
    </comment>
  </commentList>
</comments>
</file>

<file path=xl/sharedStrings.xml><?xml version="1.0" encoding="utf-8"?>
<sst xmlns="http://schemas.openxmlformats.org/spreadsheetml/2006/main" count="667" uniqueCount="522">
  <si>
    <t>Qté_Requise</t>
  </si>
  <si>
    <t>STK</t>
  </si>
  <si>
    <t>Internal no</t>
  </si>
  <si>
    <t>Description</t>
  </si>
  <si>
    <t>MANUFACTURER</t>
  </si>
  <si>
    <t>MFG P/N</t>
  </si>
  <si>
    <t>BOURNS</t>
  </si>
  <si>
    <t>MOLEX</t>
  </si>
  <si>
    <t>SAMTEC</t>
  </si>
  <si>
    <t>NICHICON</t>
  </si>
  <si>
    <t>NOTE</t>
  </si>
  <si>
    <t>TYCO</t>
  </si>
  <si>
    <t>DALE</t>
  </si>
  <si>
    <t>ST MICRO</t>
  </si>
  <si>
    <t>HIT</t>
  </si>
  <si>
    <t>2N3055</t>
  </si>
  <si>
    <t>DC 7531</t>
  </si>
  <si>
    <t>TRANSISTOR NPN 60V 15A (TO-3)</t>
  </si>
  <si>
    <t>METHODE</t>
  </si>
  <si>
    <t>213-044-101</t>
  </si>
  <si>
    <t>DC 8/7/91</t>
  </si>
  <si>
    <t>SOCKET PLCC-44 (TH) BROWN Tin plated 384/box</t>
  </si>
  <si>
    <t>STACKPOLE</t>
  </si>
  <si>
    <t>78-7887</t>
  </si>
  <si>
    <t>DC 1987: Mexico</t>
  </si>
  <si>
    <t>78-7552</t>
  </si>
  <si>
    <t>SLIDE SWITCH 3 POS. 125VAC; 4A PCB TH w/ 2 Gold leads H: 0.65"(1500/box)</t>
  </si>
  <si>
    <t>SLIDE SWITCH MOMENTARY 1A: 125VDC; 6A: 125VAC; 3A: 250VAC PCB TH w/ 3 Tin plated leads (2K/box)</t>
  </si>
  <si>
    <t>COLECO</t>
  </si>
  <si>
    <t>22-5424</t>
  </si>
  <si>
    <t>CAP 5uF 15V 20% ELECTROLYTIC AXIAL 5x16mm (100//bag; 1K/box)</t>
  </si>
  <si>
    <t>DC 7731</t>
  </si>
  <si>
    <t>ASTEC</t>
  </si>
  <si>
    <t>DC 9027: made in UK</t>
  </si>
  <si>
    <t>POWER SUPPLY INPUT: 50-60Hz 120/220/240VAC 3.2A/1.6A for 160W output; 4A/2A for 200W output   OUTPUT 200W max +5VDC 20A; +12VDC 1.5A; +/-15VDC 4A; -12VDC 1A;</t>
  </si>
  <si>
    <t>Micron Technology</t>
  </si>
  <si>
    <t>MT1259Z-10</t>
  </si>
  <si>
    <t>MT1259Z-12</t>
  </si>
  <si>
    <t>IC,DRAM,PAGE MODE,256Kx1,MOS,ZIP,16PIN,PLASTIC 120ns (24/tube)</t>
  </si>
  <si>
    <t>DC 1989; USA</t>
  </si>
  <si>
    <t>IC,DRAM,PAGE MODE,256Kx1,MOS,ZIP,16PIN,PLASTIC 100ns (24/tube)</t>
  </si>
  <si>
    <t>MBB1257-12</t>
  </si>
  <si>
    <t>DC 8630: made in JAPAN</t>
  </si>
  <si>
    <t>IC SMD-18</t>
  </si>
  <si>
    <t>Unknown</t>
  </si>
  <si>
    <t>CBR33B50S1</t>
  </si>
  <si>
    <t>DC 2739</t>
  </si>
  <si>
    <t>CONN. 2x25= 50 POS. w/ side entry SMD</t>
  </si>
  <si>
    <t>SIXIK42</t>
  </si>
  <si>
    <t>SOCKET 42 POS. 0.600" TH (13/tube) Tin plated straight leads</t>
  </si>
  <si>
    <t>4606X-101-392</t>
  </si>
  <si>
    <t>DC 8015</t>
  </si>
  <si>
    <t>RES NET BUSSED 3.9K OHM 6-SIP (35/tube)</t>
  </si>
  <si>
    <t>T.I.</t>
  </si>
  <si>
    <t>C8424-02</t>
  </si>
  <si>
    <t>SOCKET 24 POS. 0.600" Low Profile TH (16/tube) Tin plated straight leads</t>
  </si>
  <si>
    <t>DC W042: assembled in Montserrat</t>
  </si>
  <si>
    <t>FUJITSU</t>
  </si>
  <si>
    <t>SOCKET 2x17 = 34 POS. Tin plated straight leads</t>
  </si>
  <si>
    <t>FCN-214J034-G/0</t>
  </si>
  <si>
    <t>RELAY 1/6HP 120VAC Max 5A R 240VAC Max 30VDC Max</t>
  </si>
  <si>
    <t>Made in JAPAN</t>
  </si>
  <si>
    <t>FRL-264A120/04CV-CSA</t>
  </si>
  <si>
    <t>FBR321D005</t>
  </si>
  <si>
    <t>RELAY 5V PCB mount</t>
  </si>
  <si>
    <t>TLB1V332MDA</t>
  </si>
  <si>
    <t>DC 01-13-84: made in JAPAN</t>
  </si>
  <si>
    <t>CAP 3300uF 35V 20% ELECTROLYTIC AXIAL 22x40mm (150/box)</t>
  </si>
  <si>
    <t>FBR211NCD005-M</t>
  </si>
  <si>
    <t>Electromechanical Relay SPDT 2ADC/1.25AAC 5VDC 120 Ohms TH</t>
  </si>
  <si>
    <t>E6DF-14A640-BA</t>
  </si>
  <si>
    <t>DC Made in JAPAN</t>
  </si>
  <si>
    <t>RELAY FORD PCB mount</t>
  </si>
  <si>
    <t>CP CLARE</t>
  </si>
  <si>
    <t>511A12A4C</t>
  </si>
  <si>
    <t>RELAY 1A 28VDC COIL 12VDC PCB mount</t>
  </si>
  <si>
    <t>Central Components Mfg.</t>
  </si>
  <si>
    <t>JS-1149-T</t>
  </si>
  <si>
    <t>DC 93-2-12</t>
  </si>
  <si>
    <t>FEM. TERM. #18-24 0.165" (4.2mm) Mini-Fit Power series Brass/Tin (5K/reel)</t>
  </si>
  <si>
    <t>KDS</t>
  </si>
  <si>
    <t>DOC-20NA-14.31818MHZ</t>
  </si>
  <si>
    <t>CRYSTAL OSC. 14.31818MHZ TH 4 Leads in a 14-DIP pkg</t>
  </si>
  <si>
    <t>BR-2/3A</t>
  </si>
  <si>
    <t>PANASONIC/Matsushita electric</t>
  </si>
  <si>
    <t>DC 87-10: made in JAPAN</t>
  </si>
  <si>
    <t>BATTERY LITHIUM 3V Hi Cap. 1450mAh CYL OD: 17mm L: 33.5mm (20/box)</t>
  </si>
  <si>
    <t>ALLEN-BRADLEY</t>
  </si>
  <si>
    <t>HB3035</t>
  </si>
  <si>
    <t>RESISTOR 30K 2W 5% CARBON COMPOSITION (250/box)</t>
  </si>
  <si>
    <t>DC 5-15-79: made in USA</t>
  </si>
  <si>
    <t>HB1005</t>
  </si>
  <si>
    <t>RESISTOR 10R 2W 5% CARBON COMPOSITION (250/box)</t>
  </si>
  <si>
    <t>DC ?????: made in USA</t>
  </si>
  <si>
    <t>TANDY CORP.</t>
  </si>
  <si>
    <t>885-9130</t>
  </si>
  <si>
    <t>DC 9239: made in USA (PCB ASSY P/N 706-0085 + Mtg bkt)</t>
  </si>
  <si>
    <t>POWER SUPPLY INPUT: 50-60Hz 120VAC 0.6A  OUTPUT +5VDC 2.36A; +12VDC 1.02A; -12VDC 0.04A;</t>
  </si>
  <si>
    <t>CAP 1uF 100V 10% FILM RADIAL Polyester Met. type P2 L.S.: 0.600"/15mm (500/box)</t>
  </si>
  <si>
    <t>MKT1822-510-015</t>
  </si>
  <si>
    <t>DC 1985: made in PORTUGAL</t>
  </si>
  <si>
    <t>AMERICAN RELAYS</t>
  </si>
  <si>
    <t>V122A3ROA</t>
  </si>
  <si>
    <t>DC 8205: made in USA</t>
  </si>
  <si>
    <t>RELAY 12V FORM 1C AXIAL (3 leads on each side)</t>
  </si>
  <si>
    <t>22-7786-17C(F)</t>
  </si>
  <si>
    <t xml:space="preserve">AMC (Advanced Monolythic Ceramics) </t>
  </si>
  <si>
    <t>DC 9329: made in Korea</t>
  </si>
  <si>
    <t>22-7786-03C(F)</t>
  </si>
  <si>
    <t>DC 9345: made in Korea</t>
  </si>
  <si>
    <t>CAP 100pF 500V 10% CER Y5P L.S.: 0.200"/5mm (2500/reel)</t>
  </si>
  <si>
    <t>22-7786-11(F)</t>
  </si>
  <si>
    <t>CAP 560pF 500V 10% CER Y5P L.S.: 0.200"/5mm (2500/reel)</t>
  </si>
  <si>
    <t>DC 9331: made in Korea</t>
  </si>
  <si>
    <t>22-7786-20C(F)</t>
  </si>
  <si>
    <t>CAP 2200pF 500V 10% CER Y5P L.S.: 0.200"/5mm (2K/reel)</t>
  </si>
  <si>
    <t>CAP 4700pF 50V 10% CER YB L.S.: 0.200"/5mm (2K/reel)</t>
  </si>
  <si>
    <t>DC 9344: made in Korea</t>
  </si>
  <si>
    <t>03-06-2241</t>
  </si>
  <si>
    <t>Conn Housing PL 4x6= 24 POS 3.68mm</t>
  </si>
  <si>
    <t>3M</t>
  </si>
  <si>
    <t>3448-3040</t>
  </si>
  <si>
    <t>STRAIN RELIEF 40 POS. (GRAY)</t>
  </si>
  <si>
    <t>Thomas &amp; Betts</t>
  </si>
  <si>
    <t>Term. Lug; Stud/Tab Size:#10; Wire# 16-14 Copper/Tin; Stud Size:#10</t>
  </si>
  <si>
    <t>GENERAL INSTRUMENT</t>
  </si>
  <si>
    <t xml:space="preserve">CAP 5uF 15V 20% ELECTROLYTIC AXIAL 5x12mm </t>
  </si>
  <si>
    <t>MITSUBISHI</t>
  </si>
  <si>
    <t>MF353-12U</t>
  </si>
  <si>
    <t>DC 88-08: made in JAPAN</t>
  </si>
  <si>
    <t>GARRY MFG.</t>
  </si>
  <si>
    <t>530-40-LT-D-0</t>
  </si>
  <si>
    <t>510-14-LT-D-0</t>
  </si>
  <si>
    <t>SOCKET 40 POS. GOLD CONTACT MACHINED 0.600" TH (11/tube) Tin plated straight leads</t>
  </si>
  <si>
    <t>SOCKET 14 POS. LOW PROFILE MACHINED GOLD CONTACT 0.300" TH (33/tube) Tin plated straight leads</t>
  </si>
  <si>
    <t>1N5819</t>
  </si>
  <si>
    <t>DIODE SCHOTTKY 1A 40V AXIAL (DO-41)</t>
  </si>
  <si>
    <t>MARK</t>
  </si>
  <si>
    <t>MP68-4912D</t>
  </si>
  <si>
    <t>DC 1992</t>
  </si>
  <si>
    <t xml:space="preserve">SOCKET PLCC-68 SMD (18/tube) </t>
  </si>
  <si>
    <t>PLCC-68P-T-SMT</t>
  </si>
  <si>
    <t>MCKENZIE/FCI</t>
  </si>
  <si>
    <t>ROBINSON NUGENT</t>
  </si>
  <si>
    <t>SOCKET 40 POS. GOLD CONTACT MACHINED 0.600" TH (10/tube) Tin plated straight leads</t>
  </si>
  <si>
    <t>DC 1990</t>
  </si>
  <si>
    <t>RUBYCON</t>
  </si>
  <si>
    <t>CAP 2000uF 35V 20% ELECTROLYTIC AXIAL 25x60mm (200/box)</t>
  </si>
  <si>
    <t>SA200-3510</t>
  </si>
  <si>
    <t>ERO/Vishay</t>
  </si>
  <si>
    <t>DELTA ELECTRONIC</t>
  </si>
  <si>
    <t>DFA1212M</t>
  </si>
  <si>
    <t xml:space="preserve">FAN 120x120x25mm DC12V 0.43A </t>
  </si>
  <si>
    <t>DC8945: made in TAÏWAN</t>
  </si>
  <si>
    <t>PLANTRONICS</t>
  </si>
  <si>
    <t>RF100/01</t>
  </si>
  <si>
    <t xml:space="preserve">DC 8743: made in TAÏWAN </t>
  </si>
  <si>
    <t>WALL MOUNT ADAPTOR INPUT 120VAC 60Hz 5W; OUTPUT 9VDC 200mA (for use with telephones) UL/CSA</t>
  </si>
  <si>
    <t>LEVITON</t>
  </si>
  <si>
    <t>WIRING HARNESS 3 INCANDESCENT CANDELABRA BASE SOCKET 125V 60Hz 75W UL/CSA</t>
  </si>
  <si>
    <t>213-052-101</t>
  </si>
  <si>
    <t>SOCKET PLCC-52 (TH) BROWN Tin plated (23/tube)</t>
  </si>
  <si>
    <t>DC 33-90-EH</t>
  </si>
  <si>
    <t>OMRON</t>
  </si>
  <si>
    <t>DC 0546: made in JAPAN</t>
  </si>
  <si>
    <t>G6A-234P-ST-US-DC5</t>
  </si>
  <si>
    <t xml:space="preserve">Relay 5V Low Signal; 3 A (Carry), 2 A (Resistive Load), 1 A (Inductive Load) </t>
  </si>
  <si>
    <t>Made in CANADA</t>
  </si>
  <si>
    <t>MVAS-132-ZSST-14</t>
  </si>
  <si>
    <t>Conn PGA Socket 132 POS 2.54mm Solder Pins: 0.125" TH (15/tube)</t>
  </si>
  <si>
    <t>701-132-14A-LC-D</t>
  </si>
  <si>
    <t>Conn PGA Socket 132 POS 2.54mm Solder Pins: 0.125" TH</t>
  </si>
  <si>
    <t>GARRY ELECTRONICS</t>
  </si>
  <si>
    <t>MDP1403-391G</t>
  </si>
  <si>
    <t>DC1987</t>
  </si>
  <si>
    <t>RES NETWORK THICK FILM 390 OHMS 2% 100PPM (DIP14)</t>
  </si>
  <si>
    <t>DC1986</t>
  </si>
  <si>
    <t>MDP1601-562G</t>
  </si>
  <si>
    <t>RES NETWORK THICK FILM 5.6K OHMS 2% 100PPM (DIP16) 26/tube</t>
  </si>
  <si>
    <t>CML Innovative Techn./IDI</t>
  </si>
  <si>
    <t>2330QD1</t>
  </si>
  <si>
    <t>LINE-O-LITE NEON PILOT LIGHT w/ 0.250" term. &amp; Red len 120VAC (CSA)</t>
  </si>
  <si>
    <t>Micro Switch / Honeywell</t>
  </si>
  <si>
    <t>1DM1</t>
  </si>
  <si>
    <t>Snap-in Panel Mount Switch SPDT 10 A at 277 Vac, Bullet Nose Plunger Actuator, Silver Contacts, 0.187" Quick Connect Term.</t>
  </si>
  <si>
    <t>SIEMENS</t>
  </si>
  <si>
    <t>SIOV-S07K150</t>
  </si>
  <si>
    <t>VARISTOR RADIAL 7mm DISC 150V AC</t>
  </si>
  <si>
    <t>Made in GERMANY</t>
  </si>
  <si>
    <t>213-032-602</t>
  </si>
  <si>
    <t>SOCKET PLCC-32 (SMD) BROWN Tin plated (31/tube)</t>
  </si>
  <si>
    <t>DC 24-91-FA</t>
  </si>
  <si>
    <t>BERG</t>
  </si>
  <si>
    <t>65548-436</t>
  </si>
  <si>
    <t>BERGSTIK HEADER 0.125"/3.18cc SR STRAIGHT Mating 0.230" Tail 0.150" TIN PLATED</t>
  </si>
  <si>
    <t>DC 1985: made in USA</t>
  </si>
  <si>
    <t>FAIRCHILD</t>
  </si>
  <si>
    <t>TIP107</t>
  </si>
  <si>
    <t>DC 402</t>
  </si>
  <si>
    <t>TRANS. 8A 100V Bipolar Power PNP (TO-220)</t>
  </si>
  <si>
    <t>AMP/TYCO</t>
  </si>
  <si>
    <t>CONN. 72 POS SIMM TIN 22 DEG. W/ locating pins TH (WHITE) 20/molded tray</t>
  </si>
  <si>
    <t>EVOX</t>
  </si>
  <si>
    <t>DC 8417: made in FINLAND</t>
  </si>
  <si>
    <t>CAP 0.33uF 100V 20% FILM RADIAL Polyester MMX L.S.: 0.600"/15mm (1000/box)</t>
  </si>
  <si>
    <t>MMK15334M100</t>
  </si>
  <si>
    <t>TRANS. 8A 100V Bipolar Power PNP (TO-220) 50/tube</t>
  </si>
  <si>
    <t>DC 9948</t>
  </si>
  <si>
    <t>CAP 1uF 100V 10% FILM RADIAL Polyester Met. type P2 L.S.: 0.600"/15mm</t>
  </si>
  <si>
    <t>PHILIPS/ Vishay BCC</t>
  </si>
  <si>
    <t>2222-344-21104</t>
  </si>
  <si>
    <t>RELAY 48V PCB mount</t>
  </si>
  <si>
    <t>FBR621D048</t>
  </si>
  <si>
    <t>RELAY 24V PCB mount</t>
  </si>
  <si>
    <t>FBR621D024</t>
  </si>
  <si>
    <t>ICU-406-S7A-T</t>
  </si>
  <si>
    <t>SOCKET 40 POS.  0.600" TH (10/tube) Tin plated straight leads</t>
  </si>
  <si>
    <t>B39458-M1957-N100</t>
  </si>
  <si>
    <t>SIM CAPS TH SIP5 (20/tube)</t>
  </si>
  <si>
    <t>AIRPAX</t>
  </si>
  <si>
    <t>R21-1-2.50A-B02CV</t>
  </si>
  <si>
    <t>DC 8315</t>
  </si>
  <si>
    <t>LEVER SWITCH ON-OFF RED 250V 50/60Hz 50VDC w/ 0.032"x0.250" quick connect term. (black casing)</t>
  </si>
  <si>
    <t>ICA-406-S-TG</t>
  </si>
  <si>
    <t>DC 1987+: Mexico</t>
  </si>
  <si>
    <t>530-24-LT-D-0</t>
  </si>
  <si>
    <t>SOCKET 24 POS. GOLD CONTACT MACHINED 0.600" TH (19/tube) Tin plated straight leads</t>
  </si>
  <si>
    <t>08-52-0071</t>
  </si>
  <si>
    <t>TERM. #18-20 0.156" Type KK Phos.Bz/Tin (T&amp;R)</t>
  </si>
  <si>
    <t>7-530843-5</t>
  </si>
  <si>
    <t>CONN. 6 DUAL POS. STD EDGE II 0.100" VERT. (post length 0.125")</t>
  </si>
  <si>
    <t>DC 1989: made in Mexico</t>
  </si>
  <si>
    <t>PRICE</t>
  </si>
  <si>
    <t>TOTAL VALUE</t>
  </si>
  <si>
    <t>(US)</t>
  </si>
  <si>
    <t>BI Technologies</t>
  </si>
  <si>
    <t>L101C472</t>
  </si>
  <si>
    <t>RES NET BUSSED 4.7K OHM 2% SIP10</t>
  </si>
  <si>
    <t>DC 037</t>
  </si>
  <si>
    <t>CENTRALAB/MEPCO</t>
  </si>
  <si>
    <t>CW15C103K</t>
  </si>
  <si>
    <t>DC 1984: made in Mexico</t>
  </si>
  <si>
    <t>CAP 0.01uF 50V 10% CER RAD X7R L.S.: 0.100" (bulk: leads 1.5" lg)) 1K/bag</t>
  </si>
  <si>
    <t>ICS-1107-0122</t>
  </si>
  <si>
    <t>IN-LINE SOCKET 0.020" 7 POS. L..S. 0.100" MACHINED GOLD  (TH) Tin leads 0.120" LG</t>
  </si>
  <si>
    <t>PAKTRON</t>
  </si>
  <si>
    <t>65-15260</t>
  </si>
  <si>
    <t>DC 1974: made in USA</t>
  </si>
  <si>
    <t>CAP 0.015uF 150VAC 20% FILM RADIAL Polyester Met. type EVL Epoxy coated L.S.: 0.800"/20mm</t>
  </si>
  <si>
    <t>65-14085</t>
  </si>
  <si>
    <t>CAP 0.039uF 150VAC 10% FILM RADIAL Polyester Met. type EVL Epoxy coated L.S.: 0.800"/20mm</t>
  </si>
  <si>
    <t>MIAL</t>
  </si>
  <si>
    <t>Made in Brazil</t>
  </si>
  <si>
    <t>Type 611.4-8200pF-630V-5%</t>
  </si>
  <si>
    <t>CAP 0.1uF 100V FILM RADIAL 0.300"/ 7.5mm</t>
  </si>
  <si>
    <t>0.1uF-100V-7.5MM</t>
  </si>
  <si>
    <t>33uF-16V-20%-ER</t>
  </si>
  <si>
    <t>CAP 1000pF 100V 2.5% FILM AXIAL POLYSTYRENE (5.5Xx11mm)</t>
  </si>
  <si>
    <t>B33063-B1102H</t>
  </si>
  <si>
    <t>CALLINS</t>
  </si>
  <si>
    <t>1-65PSD6-12NP</t>
  </si>
  <si>
    <t>CAP 6uF 12V FILM AXIAL (6Xx16mm)</t>
  </si>
  <si>
    <t>DC 7046</t>
  </si>
  <si>
    <t>SMK</t>
  </si>
  <si>
    <t>CLC3042-0101</t>
  </si>
  <si>
    <t>SOCKET 42 POS. 0.600" Low Profile TH (13/tube) Tin plated straight leads</t>
  </si>
  <si>
    <t>DC 211016: made in Taïwan or Japan</t>
  </si>
  <si>
    <t>LTEC</t>
  </si>
  <si>
    <t>CAP 33uF 16V 20% ELECTROLYTIC RADIAL (6x11mm) 85degr. C SL series (200/bag) L.S.: 0.100"  (leads 1" Lg)</t>
  </si>
  <si>
    <t>4.7uF-25V-20%-EA</t>
  </si>
  <si>
    <t>DC 9312: made in JAPAN</t>
  </si>
  <si>
    <t>CAP 220uF 16V 20% ELECTROLYTIC AXIAL (8x16mm) (bulk)</t>
  </si>
  <si>
    <t>TVX1C221MAD</t>
  </si>
  <si>
    <t>ITT CANNON</t>
  </si>
  <si>
    <t>DBU-25P</t>
  </si>
  <si>
    <t>Made in USA</t>
  </si>
  <si>
    <t>CONN. DB25 MALE SHELL Yellow Zn</t>
  </si>
  <si>
    <t>VY10CA150JE</t>
  </si>
  <si>
    <t>VITRAMON</t>
  </si>
  <si>
    <t>DC 88-05</t>
  </si>
  <si>
    <t>CAP. 15pF 500V 5% FILM RADIAL 0.300"/ 7.5mm</t>
  </si>
  <si>
    <t>AUGAT</t>
  </si>
  <si>
    <t>414-AG1190C</t>
  </si>
  <si>
    <t>SOCKET 14 POS. SINGLE CONTACT 0.300" TH (34/tube) Tin plated straight leads</t>
  </si>
  <si>
    <t>TDK</t>
  </si>
  <si>
    <t>CC45CH1H101JYH</t>
  </si>
  <si>
    <t xml:space="preserve">DC 8839 </t>
  </si>
  <si>
    <t>CC45CH1H560JYH</t>
  </si>
  <si>
    <t>1-644432-4</t>
  </si>
  <si>
    <t>DC 9125: made in USA</t>
  </si>
  <si>
    <t>CONN. 14 POS MTA  0.100" #24 AWG WIRE END (WHITE)</t>
  </si>
  <si>
    <t>FCN-747J020-AU/B</t>
  </si>
  <si>
    <t>STRAIN RELIEF 20 POS. THIN (BLACK) 17/TUBE</t>
  </si>
  <si>
    <t>FCN-747B020-AU/B</t>
  </si>
  <si>
    <t>STRAIN RELIEF 20 POS. THICK (BLACK) 17/TUBE</t>
  </si>
  <si>
    <t>FCN-607B014-G/O HN</t>
  </si>
  <si>
    <t>STRAIN RELIEF 14 POS. THIN (BLACK) 23/TUBE</t>
  </si>
  <si>
    <t>FCN-747B050-AU/O HN</t>
  </si>
  <si>
    <t>STRAIN RELIEF 50 POS. THIN (BLACK) 7/TUBE</t>
  </si>
  <si>
    <t>402-405</t>
  </si>
  <si>
    <t xml:space="preserve">SENSOR 170 degr. W/ 2 TABS 0.032"x 0.250"  </t>
  </si>
  <si>
    <t>MOTOROLA</t>
  </si>
  <si>
    <t>DF02M</t>
  </si>
  <si>
    <t xml:space="preserve">DC 747: made in TAÏWAN </t>
  </si>
  <si>
    <t xml:space="preserve">DIODE BRIDGE 200V 1.5A 9DIP-4) 50/TUBE </t>
  </si>
  <si>
    <t>PANDUIT or equiv.</t>
  </si>
  <si>
    <t>DV18-250MB</t>
  </si>
  <si>
    <t>MALE TERM. #18-22 VINYL 0.032"x0.250"</t>
  </si>
  <si>
    <t>DV14-250MB</t>
  </si>
  <si>
    <t>MALE TERM. #14-16 VINYL 0.032"x0.250"</t>
  </si>
  <si>
    <t>CGS203U010R4C</t>
  </si>
  <si>
    <t>MALLORY/CDE</t>
  </si>
  <si>
    <t>CGS222U050R2C</t>
  </si>
  <si>
    <t>CAP 20000uF 10WVDC 20% ELECTROLYTIC SCREW TERM. (1.375"x4.125") 85degr. C (Max surge 12VDC)</t>
  </si>
  <si>
    <t>ARCOTRONICS</t>
  </si>
  <si>
    <t>A49DJ210026K</t>
  </si>
  <si>
    <t>DC 1984: made in Italy</t>
  </si>
  <si>
    <t>TRACON</t>
  </si>
  <si>
    <t>CAP 5uF 16V 20% ELECTROLYTIC AXIAL 5x12mm (500//bag; 1K/box)</t>
  </si>
  <si>
    <t xml:space="preserve">DC 711 17: made in TAÏWAN </t>
  </si>
  <si>
    <t>5uF-16V-20%-EA</t>
  </si>
  <si>
    <t>BUSSMANN/COOPER</t>
  </si>
  <si>
    <t>HTB-44I</t>
  </si>
  <si>
    <t>Made in Mexico</t>
  </si>
  <si>
    <t>FUSEHOLDER, PANEL MOUNT, 1/4 x 1-1/4", HIGH PROFILE (BLACK)</t>
  </si>
  <si>
    <t>LITTELFUSE</t>
  </si>
  <si>
    <t>SPRAGUE</t>
  </si>
  <si>
    <t>500D305M012</t>
  </si>
  <si>
    <t>CAP 3uF 12V 20% ELECTROLYTIC AXIAL (6.5x13.5mm) 85degr. C  (bulk)</t>
  </si>
  <si>
    <t>DC 7421: made in USA</t>
  </si>
  <si>
    <t>ROHM</t>
  </si>
  <si>
    <t>FCR25-08J-1K0</t>
  </si>
  <si>
    <t>RESISTOR FIXED FILM 6.8K 1/4W 5% (leads preformed at 0.400") 100/bag (1K/box)</t>
  </si>
  <si>
    <t>RESISTOR FIXED FILM 1.0K 1/4W 5% (leads preformed at 0.400") 100/bag (1K/box)</t>
  </si>
  <si>
    <t>FCR25-08J-6K8</t>
  </si>
  <si>
    <t>RESISTOR FIXED FILM 10K 1/4W 5% (leads preformed at 0.400") 100/bag (1K/box)</t>
  </si>
  <si>
    <t>FCR25-08J-10K</t>
  </si>
  <si>
    <t>RESISTOR FIXED FILM 100K 1/4W 5% (leads preformed at 0.400") 100/bag (1K/box)</t>
  </si>
  <si>
    <t>FCR25-08J-100K</t>
  </si>
  <si>
    <t>RESISTOR FIXED FILM 330K 1/4W 5% (leads preformed at 0.400") 100/bag (1K/box)</t>
  </si>
  <si>
    <t>FCR25-08J-330K</t>
  </si>
  <si>
    <t>1500uF-16V-20%-ER</t>
  </si>
  <si>
    <t>DC 7630: made in JAPAN</t>
  </si>
  <si>
    <t>DC 7408: made in JAPAN</t>
  </si>
  <si>
    <t>CAP 1500uF 16V 20% ELECTROLYTIC RADIAL 85 degr C L.S.: 0.300 (16x40mm) (bulk) 50/bag</t>
  </si>
  <si>
    <t>CAP 1500uF 16V 20% ELECTROLYTIC RADIAL 85 degr C L.S.: 0.300 (16x32mm) (bulk: short leads)</t>
  </si>
  <si>
    <t>22-7613-16C(S)</t>
  </si>
  <si>
    <t>CAP 2200pF 50V 10% CER YB L.S.: 0.200"/5mm (2500/reel)</t>
  </si>
  <si>
    <t>354901-GY</t>
  </si>
  <si>
    <t>Fuse Block; 300 V; 30 A; 1/4 x 1-1/4", 0.250" Quick Connect NEMA style Terminals (GRAY)</t>
  </si>
  <si>
    <t>357001-BK</t>
  </si>
  <si>
    <t>Fuse Block; 300 V; 30 A; 3AG (1/4 x 1-1/4"), SOLDER Terminals (BLACK)</t>
  </si>
  <si>
    <t>CAP 8200pF 630V 5% POLYSTYRENE AXIAL (10x20mm) Type 611.4   (100/ SEALED bag)</t>
  </si>
  <si>
    <t>CAP 10000pF 630V 5% POLYSTYRENE AXIAL (12x20mm) Type 611.4   (100/ SEALED bag)</t>
  </si>
  <si>
    <t>Type 611.4-10000pF-630V-5%</t>
  </si>
  <si>
    <t>CAP 4.7uF 25V 20% ELECTROLYTIC AXIAL (5x13.5mm) 85degr. C SL series (100/bag; 1K/box)</t>
  </si>
  <si>
    <t>33uF-16V-20%-EA</t>
  </si>
  <si>
    <t xml:space="preserve">DC 71031: made in TAÏWAN </t>
  </si>
  <si>
    <t>CAP 33uF 16V 20% ELECTROLYTIC AXIAL 6x12mm (500/bag)</t>
  </si>
  <si>
    <t>ARCOLECTRIC</t>
  </si>
  <si>
    <t>T2225B</t>
  </si>
  <si>
    <t>SLIDE SWITCH 110/230V  6(1)A @ 250VAC PANEL MOUNT (cut-out: 0.56"x0.93") w/ solder eyelets &amp; mtg holes 0.130"</t>
  </si>
  <si>
    <t>Made in England: refurbished</t>
  </si>
  <si>
    <t>2000uF-35V-20%-ER</t>
  </si>
  <si>
    <t>2200uF-16V-20%-ER</t>
  </si>
  <si>
    <t>CAP 2200uF 16V 20% ELECTROLYTIC AXIAL (18x32mm) L.S.: 0.300" (bulk: cut leads 0.200" lg)</t>
  </si>
  <si>
    <t>MATSUTSHITA</t>
  </si>
  <si>
    <t>RN60D3243F</t>
  </si>
  <si>
    <t>DC8407J</t>
  </si>
  <si>
    <t>RESISTOR METAL FILM 324K OHMS 1/2W 1% 100PPM (bulk)</t>
  </si>
  <si>
    <t>RN60D1504F</t>
  </si>
  <si>
    <t>RESISTOR METAL FILM 1.50M OHMS 1/2W 1% 100PPM (bulk)</t>
  </si>
  <si>
    <t>DC8406J</t>
  </si>
  <si>
    <t>AVX</t>
  </si>
  <si>
    <t>SR211A471JAATR</t>
  </si>
  <si>
    <t>DC 09208</t>
  </si>
  <si>
    <t>CAP 470pF 100V 5% CER NPO L.S.: 0.200"/5mm (Tape &amp; reel)</t>
  </si>
  <si>
    <t>152004-11151</t>
  </si>
  <si>
    <t>CAP 150pF 100V 5% CER NPO L.S.: 0.200"/5mm (Tape &amp; reel)</t>
  </si>
  <si>
    <t>PHILIPS</t>
  </si>
  <si>
    <t>DC 031913: made in Mexico</t>
  </si>
  <si>
    <t>D102K29X7SHTZAA</t>
  </si>
  <si>
    <t>CAP 1000pF 100V 10% CER DISC X7S L.S.: 0.200"/5mm (Tape &amp; reel: kink leads)</t>
  </si>
  <si>
    <t>CAP 100pF 50V 5% CER DISC  0.200"/ 5mm (1K/sealed bag) (cut straight leads: 0.175" lg)</t>
  </si>
  <si>
    <t>CAP 56pF 50V 5% CER DISC  0.200"/ 5mm (1K/sealed bag) (cut straight leads: 0.175" lg)</t>
  </si>
  <si>
    <t>TAIYO YUDEN</t>
  </si>
  <si>
    <t>223Z3L36VC</t>
  </si>
  <si>
    <t>DC1991: made in Japan</t>
  </si>
  <si>
    <t>CAP 0.02uF 36V +80/-20% CER DISC  0.200"/ 5mm (T&amp;R straight leads)</t>
  </si>
  <si>
    <t>KCK</t>
  </si>
  <si>
    <t>RT-DSKE11SKYF104Z</t>
  </si>
  <si>
    <t>CAP 0.1uF 50V +80/-20% CER DISC  0.200"/ 5mm (T&amp;R straight leads)</t>
  </si>
  <si>
    <t>MEPCO/CENTRALAB/PHILIPS</t>
  </si>
  <si>
    <t>CAP 1000pF 50V 20% CER DISC Y5S L.S.: 0.200"/5mm (Tape &amp; reel: Straight leads)</t>
  </si>
  <si>
    <t xml:space="preserve">1000pF 50V 20% CER DISC Y5S </t>
  </si>
  <si>
    <t>SA102A560KAA</t>
  </si>
  <si>
    <t>DC 839</t>
  </si>
  <si>
    <t>CAP 56pF 200V 10% CER AXIAL NPO  (Tape &amp; reel)</t>
  </si>
  <si>
    <t>SA102A560KAATR</t>
  </si>
  <si>
    <t>CAP 56pF 200V 10% CER AXIAL NPO  (Bulk)</t>
  </si>
  <si>
    <t>CAP 1uF 40V 20% ELECTROLYTIC AXIAL (6.5x18mm)</t>
  </si>
  <si>
    <t xml:space="preserve"> 1uF 40V 20% ELECTROLYTIC AXIAL</t>
  </si>
  <si>
    <t xml:space="preserve"> 5uF 15V 20% EA</t>
  </si>
  <si>
    <t xml:space="preserve">CAP 0.47uF 63V 10% FILM AXIAL (6.5x14) (T&amp;R) </t>
  </si>
  <si>
    <t>THOMSON-CSF (LCC)</t>
  </si>
  <si>
    <t>CAP 2200uF 16V 20% ELECTROLYTIC RADIAL (12.5x22mm) L.S.: 0.200" (bulk)</t>
  </si>
  <si>
    <t>DC 9520</t>
  </si>
  <si>
    <t>A50DH3470260K</t>
  </si>
  <si>
    <t>DC 1984: made in USA</t>
  </si>
  <si>
    <t>A50DH3470AA0K</t>
  </si>
  <si>
    <t>2222-312-222-000</t>
  </si>
  <si>
    <t>1.5KE200CA</t>
  </si>
  <si>
    <t>DC 8704</t>
  </si>
  <si>
    <t>TVS 1500W 200V 5% Bidir AXIAL (DO-201) bulk</t>
  </si>
  <si>
    <t>CAP 2.2nF 160V 2% Polypropylene FILM/FOIL AXIAL  type KP (3x10mm) (bulk)</t>
  </si>
  <si>
    <t>CAP 2.2nF 160V 2% Polypropylene FILM/FOIL AXIAL  type KP (3x10mm) (T&amp;R)</t>
  </si>
  <si>
    <t>CAP 2.2nF 160V 2.5% Polypropylene FILM/FOIL AXIAL  type KP (4x10mm) (bulk)</t>
  </si>
  <si>
    <t>KP1838-222-163</t>
  </si>
  <si>
    <t>SR402E474ZAA</t>
  </si>
  <si>
    <t>CAP 0.47uF 200V +80/-20% CER Z5U radial  L.S.: 0.300" (BULK)</t>
  </si>
  <si>
    <t>A49DJ2100AAK</t>
  </si>
  <si>
    <t xml:space="preserve">CAP 0.47uF 63V 10% FILM AXIAL Metallized Polyester Type MKT (6.5x14) (BULK) </t>
  </si>
  <si>
    <t xml:space="preserve">CAP 0.01uF 63V 10% FILM AXIAL  Metallized Polyester Type MKT (0.14"x0.25") (T&amp;R) </t>
  </si>
  <si>
    <t xml:space="preserve">CAP 0.01uF 63V 10% FILM AXIAL Metallized Polyester Type MKT (0.14"x0.25") (bulk) </t>
  </si>
  <si>
    <t>PIHER</t>
  </si>
  <si>
    <t>HT-20K</t>
  </si>
  <si>
    <t>DC 1978: made in Spain</t>
  </si>
  <si>
    <t>POTENTIOMETER 20K 16mm Horizontal mount / Vertical adjust</t>
  </si>
  <si>
    <t>LESA</t>
  </si>
  <si>
    <t>POTENTIOMETER 1K 10mm Horizontal mount / Vertical adjust (3 leads) 500/box</t>
  </si>
  <si>
    <t>U9-1K0</t>
  </si>
  <si>
    <t>POTENTIOMETER 220R 10mm Horizontal mount / Vertical adjust (3 leads) 500/box</t>
  </si>
  <si>
    <t>U9-220R</t>
  </si>
  <si>
    <t>Made in Germany</t>
  </si>
  <si>
    <t>U9-470K</t>
  </si>
  <si>
    <t>POTENTIOMETER 470K 10mm Horizontal mount / Vertical adjust (3 leads) 500/box</t>
  </si>
  <si>
    <t>TEXTOOL</t>
  </si>
  <si>
    <t>228-3345</t>
  </si>
  <si>
    <t>PULL</t>
  </si>
  <si>
    <t>ZIF SOCKET DIP 28 0.600"</t>
  </si>
  <si>
    <t>2-640464-3</t>
  </si>
  <si>
    <t>SEALECTRO</t>
  </si>
  <si>
    <t>DIPS20PIT</t>
  </si>
  <si>
    <t>SOCKET 20 POS. STRAIGHT LEADS Phos. Bz./Tin (20/tube)</t>
  </si>
  <si>
    <t>2-641606-3</t>
  </si>
  <si>
    <t>2-643298-3</t>
  </si>
  <si>
    <t>SOCKET 40 POS. 0.600" STRAIGHT LEADS DIPLOMATE DL Phos. Bz./Tin (10/tube)</t>
  </si>
  <si>
    <t>SOCKET 40 POS. 0.600" STRAIGHT LEADS  DIPLOMATE DL LADDER Phos. Bz./Tin (10/tube)</t>
  </si>
  <si>
    <t>TMS4116-25JL</t>
  </si>
  <si>
    <t>IC DIP16-CER</t>
  </si>
  <si>
    <t>15-38-0404</t>
  </si>
  <si>
    <t>Conn 2x20= 40 POS FLAT CABLE PCB (BLACK)</t>
  </si>
  <si>
    <t>2222-312-7221</t>
  </si>
  <si>
    <t>2222-035-59479</t>
  </si>
  <si>
    <t>CAP 47uF 100V 20% ELECTROLYTIC RADIAL (10x20mm) L.S.: 0.2"/ 5mm (long leads)</t>
  </si>
  <si>
    <t>CAMBION</t>
  </si>
  <si>
    <t>703-5464-01-04-12</t>
  </si>
  <si>
    <t>DC 7848: made in USA</t>
  </si>
  <si>
    <t>SOCKET 64 POS. DIP 0.90" (RED)</t>
  </si>
  <si>
    <t>CAP 2200uF 50WVDC 20% ELECTROLYTIC SCREW TERM. (1.375"x2.125"/35x54mm) 85degr. C (Max surge 652VDC)</t>
  </si>
  <si>
    <t>DBU-25S</t>
  </si>
  <si>
    <t>CONN. DB25 FEMALE SHELL Yellow Zn</t>
  </si>
  <si>
    <t>DC 7840: assembled in Singapore</t>
  </si>
  <si>
    <t>745036-1</t>
  </si>
  <si>
    <t>CONN. DB25 MALE PLUG Yl Zn SHELL w/ clinch nuts</t>
  </si>
  <si>
    <t>DC 8049: made in USA</t>
  </si>
  <si>
    <t>205207-1</t>
  </si>
  <si>
    <t>DC 8052: made in USA</t>
  </si>
  <si>
    <t xml:space="preserve">CONN. DB25 FEMALE PLUG Yl Zn SHELL </t>
  </si>
  <si>
    <t>745225-1</t>
  </si>
  <si>
    <t>DC 8030: made in USA</t>
  </si>
  <si>
    <t>MEPCO/ELECTRA</t>
  </si>
  <si>
    <t>5043CX1M200J12BFX</t>
  </si>
  <si>
    <t>RESISTOR 1.2M 1/4W 5% CARBON FILM (T&amp;R)</t>
  </si>
  <si>
    <t xml:space="preserve">TATYO </t>
  </si>
  <si>
    <t>MR25KT1913F</t>
  </si>
  <si>
    <t>RESISTOR 191K  1/4W 1% (T&amp;R)</t>
  </si>
  <si>
    <t>2325-221-23125</t>
  </si>
  <si>
    <t>Made in BRAZIL: DC 8625</t>
  </si>
  <si>
    <t>Made in BRAZIL: DC1986</t>
  </si>
  <si>
    <t>2322-151-22003</t>
  </si>
  <si>
    <t>DC 8525</t>
  </si>
  <si>
    <t>RESISTOR 20.0K 1/4W 5% MR25 METAL FILM (T&amp;R)</t>
  </si>
  <si>
    <t>KAMAYA OHM</t>
  </si>
  <si>
    <t>993153-084</t>
  </si>
  <si>
    <t>RESISTOR 68K 1/2W 10% CARBON FILM BULK (100/bag)</t>
  </si>
  <si>
    <t>INTERSIL</t>
  </si>
  <si>
    <t>ICL7660CPA</t>
  </si>
  <si>
    <t>IC INVERTER VOLTAGE 10V (DIP-8)</t>
  </si>
  <si>
    <t>Made in India: DC8201</t>
  </si>
  <si>
    <t>6-530843-5</t>
  </si>
  <si>
    <t>DC 8822</t>
  </si>
  <si>
    <t>Conn Card Edge SKT 62 POS 2.54mm Solder ST Thru-Hole</t>
  </si>
  <si>
    <t>H41023-31-3</t>
  </si>
  <si>
    <t>DC 4718: refurbished</t>
  </si>
  <si>
    <t>R25X-T-29-J-R47</t>
  </si>
  <si>
    <t>Made in JAPAN: DC9102</t>
  </si>
  <si>
    <t>RESISTOR CARBON FILM 0.47 OHM 1/4W 5% (T&amp;R)  (2K/box)</t>
  </si>
  <si>
    <t>MARCON</t>
  </si>
  <si>
    <t>CEUSM1E150-T</t>
  </si>
  <si>
    <t>Made in USA: DC9318</t>
  </si>
  <si>
    <t xml:space="preserve">CAP 15uF 25V 20% ELECTROLYTIC RADIAL (6x11mm) 105degr. (T&amp;R) L.S.: 0.200" </t>
  </si>
  <si>
    <t>CEUSM1V330(K)-T1</t>
  </si>
  <si>
    <t>Made in USA: DC9327</t>
  </si>
  <si>
    <t xml:space="preserve">CAP 33uF 35V 20% ELECTROLYTIC RADIAL (6x11mm) 105degr. (T&amp;R) L.S.: 0.200" </t>
  </si>
  <si>
    <t>CORNING</t>
  </si>
  <si>
    <t>SMA4-2M15-1%</t>
  </si>
  <si>
    <t>Made in West Germany</t>
  </si>
  <si>
    <t>RESISTOR 2.15M OHMS 1/4W 1% METAL FILM (T&amp;R)</t>
  </si>
  <si>
    <t>Made in USA: DC1983</t>
  </si>
  <si>
    <t>CCF55-191K-T/R</t>
  </si>
  <si>
    <t>ERD-14TJ393C</t>
  </si>
  <si>
    <t>RESISTOR 39K 1/4W 5% (preformed at 0.550") 100/bag</t>
  </si>
  <si>
    <t>K101K15COGHTTWA</t>
  </si>
  <si>
    <t>CAP 100pF 50V 10% CER COGO/NPO L.S.: 0.200"/5mm (Tape &amp; reel)</t>
  </si>
  <si>
    <t>SOCKET 04 POS. 0.600" Low Profile TH (10/tube) Tin plated straight leads</t>
  </si>
  <si>
    <t>C8440-02</t>
  </si>
  <si>
    <t>DC W044: assembled in Montserrat</t>
  </si>
  <si>
    <t>FD1-25P</t>
  </si>
  <si>
    <t>CONN. DB25 MALE for FLAT CABLE w/ Srain Relief (BLUE)</t>
  </si>
  <si>
    <t>Maed in Taïwan</t>
  </si>
  <si>
    <t>SOCKET PLCC-68 GOLD MACHINED CONTACT TH (19/tube) Tin plated straight leads</t>
  </si>
</sst>
</file>

<file path=xl/styles.xml><?xml version="1.0" encoding="utf-8"?>
<styleSheet xmlns="http://schemas.openxmlformats.org/spreadsheetml/2006/main">
  <numFmts count="2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0\ &quot;$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7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Verdana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  <xf numFmtId="181" fontId="0" fillId="3" borderId="0" xfId="0" applyNumberFormat="1" applyFill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/>
    </xf>
    <xf numFmtId="181" fontId="15" fillId="0" borderId="0" xfId="0" applyNumberFormat="1" applyFont="1" applyAlignment="1">
      <alignment/>
    </xf>
    <xf numFmtId="181" fontId="15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top" wrapText="1"/>
    </xf>
    <xf numFmtId="0" fontId="0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2" borderId="2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76"/>
  <sheetViews>
    <sheetView tabSelected="1" workbookViewId="0" topLeftCell="A1">
      <pane ySplit="660" topLeftCell="BM73" activePane="bottomLeft" state="split"/>
      <selection pane="topLeft" activeCell="G1" sqref="G1:G16384"/>
      <selection pane="bottomLeft" activeCell="F85" sqref="F85"/>
    </sheetView>
  </sheetViews>
  <sheetFormatPr defaultColWidth="9.140625" defaultRowHeight="12.75"/>
  <cols>
    <col min="1" max="1" width="19.421875" style="0" bestFit="1" customWidth="1"/>
    <col min="2" max="2" width="32.140625" style="0" customWidth="1"/>
    <col min="3" max="3" width="11.28125" style="0" hidden="1" customWidth="1"/>
    <col min="4" max="4" width="16.140625" style="2" customWidth="1"/>
    <col min="5" max="5" width="21.140625" style="2" customWidth="1"/>
    <col min="6" max="6" width="9.421875" style="0" customWidth="1"/>
    <col min="7" max="7" width="9.00390625" style="1" customWidth="1"/>
    <col min="8" max="8" width="12.421875" style="1" customWidth="1"/>
    <col min="9" max="9" width="32.57421875" style="0" customWidth="1"/>
    <col min="10" max="16384" width="11.421875" style="0" customWidth="1"/>
  </cols>
  <sheetData>
    <row r="1" spans="1:9" s="4" customFormat="1" ht="12.75" customHeight="1">
      <c r="A1" s="17" t="s">
        <v>2</v>
      </c>
      <c r="B1" s="17" t="s">
        <v>3</v>
      </c>
      <c r="C1" s="17" t="s">
        <v>0</v>
      </c>
      <c r="D1" s="17" t="s">
        <v>4</v>
      </c>
      <c r="E1" s="17" t="s">
        <v>5</v>
      </c>
      <c r="F1" s="17" t="s">
        <v>1</v>
      </c>
      <c r="G1" s="19" t="s">
        <v>232</v>
      </c>
      <c r="H1" s="19" t="s">
        <v>233</v>
      </c>
      <c r="I1" s="18" t="s">
        <v>10</v>
      </c>
    </row>
    <row r="2" spans="1:9" s="4" customFormat="1" ht="13.5" customHeight="1" thickBot="1">
      <c r="A2" s="17"/>
      <c r="B2" s="17"/>
      <c r="C2" s="17"/>
      <c r="D2" s="17"/>
      <c r="E2" s="17"/>
      <c r="F2" s="17"/>
      <c r="G2" s="20" t="s">
        <v>234</v>
      </c>
      <c r="H2" s="20" t="s">
        <v>234</v>
      </c>
      <c r="I2" s="18"/>
    </row>
    <row r="3" spans="2:8" s="6" customFormat="1" ht="13.5" thickBot="1">
      <c r="B3" s="14" t="s">
        <v>122</v>
      </c>
      <c r="D3" s="5" t="s">
        <v>120</v>
      </c>
      <c r="E3" s="11" t="s">
        <v>121</v>
      </c>
      <c r="F3" s="6">
        <v>75</v>
      </c>
      <c r="G3" s="7">
        <v>0.2</v>
      </c>
      <c r="H3" s="7">
        <f aca="true" t="shared" si="0" ref="H3:H35">F3*G3</f>
        <v>15</v>
      </c>
    </row>
    <row r="4" spans="2:9" s="6" customFormat="1" ht="51.75" thickBot="1">
      <c r="B4" s="14" t="s">
        <v>222</v>
      </c>
      <c r="D4" s="5" t="s">
        <v>219</v>
      </c>
      <c r="E4" s="11" t="s">
        <v>220</v>
      </c>
      <c r="F4" s="6">
        <v>186</v>
      </c>
      <c r="G4" s="7">
        <v>5</v>
      </c>
      <c r="H4" s="7">
        <f t="shared" si="0"/>
        <v>930</v>
      </c>
      <c r="I4" s="6" t="s">
        <v>221</v>
      </c>
    </row>
    <row r="5" spans="2:9" s="6" customFormat="1" ht="12.75">
      <c r="B5" s="8" t="s">
        <v>92</v>
      </c>
      <c r="D5" s="5" t="s">
        <v>87</v>
      </c>
      <c r="E5" s="5" t="s">
        <v>91</v>
      </c>
      <c r="F5" s="6">
        <v>250</v>
      </c>
      <c r="G5" s="12">
        <v>1</v>
      </c>
      <c r="H5" s="7">
        <f t="shared" si="0"/>
        <v>250</v>
      </c>
      <c r="I5" s="6" t="s">
        <v>93</v>
      </c>
    </row>
    <row r="6" spans="2:9" s="6" customFormat="1" ht="12.75">
      <c r="B6" s="8" t="s">
        <v>89</v>
      </c>
      <c r="D6" s="5" t="s">
        <v>87</v>
      </c>
      <c r="E6" s="5" t="s">
        <v>88</v>
      </c>
      <c r="F6" s="6">
        <v>4500</v>
      </c>
      <c r="G6" s="12">
        <v>1</v>
      </c>
      <c r="H6" s="7">
        <f t="shared" si="0"/>
        <v>4500</v>
      </c>
      <c r="I6" s="6" t="s">
        <v>90</v>
      </c>
    </row>
    <row r="7" spans="2:9" s="6" customFormat="1" ht="12.75">
      <c r="B7" s="6" t="s">
        <v>347</v>
      </c>
      <c r="D7" s="5" t="s">
        <v>106</v>
      </c>
      <c r="E7" s="5" t="s">
        <v>346</v>
      </c>
      <c r="F7" s="6">
        <v>2500</v>
      </c>
      <c r="G7" s="7">
        <v>0.1</v>
      </c>
      <c r="H7" s="7">
        <f t="shared" si="0"/>
        <v>250</v>
      </c>
      <c r="I7" s="6" t="s">
        <v>117</v>
      </c>
    </row>
    <row r="8" spans="2:9" s="6" customFormat="1" ht="12.75">
      <c r="B8" s="6" t="s">
        <v>110</v>
      </c>
      <c r="D8" s="5" t="s">
        <v>106</v>
      </c>
      <c r="E8" s="5" t="s">
        <v>108</v>
      </c>
      <c r="F8" s="6">
        <v>20000</v>
      </c>
      <c r="G8" s="7">
        <v>0.1</v>
      </c>
      <c r="H8" s="7">
        <f t="shared" si="0"/>
        <v>2000</v>
      </c>
      <c r="I8" s="6" t="s">
        <v>109</v>
      </c>
    </row>
    <row r="9" spans="2:9" s="6" customFormat="1" ht="12.75">
      <c r="B9" s="6" t="s">
        <v>112</v>
      </c>
      <c r="D9" s="5" t="s">
        <v>106</v>
      </c>
      <c r="E9" s="5" t="s">
        <v>111</v>
      </c>
      <c r="F9" s="6">
        <v>22500</v>
      </c>
      <c r="G9" s="7">
        <v>0.1</v>
      </c>
      <c r="H9" s="7">
        <f t="shared" si="0"/>
        <v>2250</v>
      </c>
      <c r="I9" s="6" t="s">
        <v>113</v>
      </c>
    </row>
    <row r="10" spans="2:9" s="6" customFormat="1" ht="12.75">
      <c r="B10" s="6" t="s">
        <v>115</v>
      </c>
      <c r="D10" s="5" t="s">
        <v>106</v>
      </c>
      <c r="E10" s="5" t="s">
        <v>105</v>
      </c>
      <c r="F10" s="6">
        <v>10000</v>
      </c>
      <c r="G10" s="7">
        <v>0.1</v>
      </c>
      <c r="H10" s="7">
        <f t="shared" si="0"/>
        <v>1000</v>
      </c>
      <c r="I10" s="6" t="s">
        <v>107</v>
      </c>
    </row>
    <row r="11" spans="2:9" s="6" customFormat="1" ht="12.75">
      <c r="B11" s="6" t="s">
        <v>116</v>
      </c>
      <c r="D11" s="5" t="s">
        <v>106</v>
      </c>
      <c r="E11" s="5" t="s">
        <v>114</v>
      </c>
      <c r="F11" s="6">
        <v>28000</v>
      </c>
      <c r="G11" s="7">
        <v>0.1</v>
      </c>
      <c r="H11" s="7">
        <f t="shared" si="0"/>
        <v>2800</v>
      </c>
      <c r="I11" s="6" t="s">
        <v>117</v>
      </c>
    </row>
    <row r="12" spans="2:9" s="6" customFormat="1" ht="12.75">
      <c r="B12" s="8" t="s">
        <v>104</v>
      </c>
      <c r="D12" s="5" t="s">
        <v>101</v>
      </c>
      <c r="E12" s="5" t="s">
        <v>102</v>
      </c>
      <c r="F12" s="6">
        <v>108</v>
      </c>
      <c r="G12" s="7">
        <v>5</v>
      </c>
      <c r="H12" s="7">
        <f t="shared" si="0"/>
        <v>540</v>
      </c>
      <c r="I12" s="6" t="s">
        <v>103</v>
      </c>
    </row>
    <row r="13" spans="2:9" s="6" customFormat="1" ht="12.75">
      <c r="B13" s="8" t="s">
        <v>290</v>
      </c>
      <c r="D13" s="5" t="s">
        <v>200</v>
      </c>
      <c r="E13" s="5" t="s">
        <v>288</v>
      </c>
      <c r="F13" s="6">
        <v>2460</v>
      </c>
      <c r="G13" s="7">
        <v>1</v>
      </c>
      <c r="H13" s="7">
        <f t="shared" si="0"/>
        <v>2460</v>
      </c>
      <c r="I13" s="6" t="s">
        <v>289</v>
      </c>
    </row>
    <row r="14" spans="2:8" s="6" customFormat="1" ht="12.75">
      <c r="B14" s="8" t="s">
        <v>201</v>
      </c>
      <c r="D14" s="5" t="s">
        <v>200</v>
      </c>
      <c r="E14" s="5" t="s">
        <v>44</v>
      </c>
      <c r="F14" s="6">
        <v>2660</v>
      </c>
      <c r="G14" s="7">
        <v>3</v>
      </c>
      <c r="H14" s="7">
        <f t="shared" si="0"/>
        <v>7980</v>
      </c>
    </row>
    <row r="15" spans="2:9" s="6" customFormat="1" ht="12.75">
      <c r="B15" s="6" t="s">
        <v>361</v>
      </c>
      <c r="D15" s="10" t="s">
        <v>359</v>
      </c>
      <c r="E15" s="10" t="s">
        <v>360</v>
      </c>
      <c r="F15" s="6">
        <v>500</v>
      </c>
      <c r="G15" s="7">
        <v>1.5</v>
      </c>
      <c r="H15" s="7">
        <f t="shared" si="0"/>
        <v>750</v>
      </c>
      <c r="I15" s="6" t="s">
        <v>362</v>
      </c>
    </row>
    <row r="16" spans="2:9" s="6" customFormat="1" ht="12.75">
      <c r="B16" s="6" t="s">
        <v>422</v>
      </c>
      <c r="D16" s="10" t="s">
        <v>314</v>
      </c>
      <c r="E16" s="10" t="s">
        <v>315</v>
      </c>
      <c r="F16" s="6">
        <v>6000</v>
      </c>
      <c r="G16" s="7">
        <v>0.1</v>
      </c>
      <c r="H16" s="7">
        <f t="shared" si="0"/>
        <v>600</v>
      </c>
      <c r="I16" s="6" t="s">
        <v>316</v>
      </c>
    </row>
    <row r="17" spans="2:9" s="6" customFormat="1" ht="12.75">
      <c r="B17" s="6" t="s">
        <v>423</v>
      </c>
      <c r="D17" s="10" t="s">
        <v>314</v>
      </c>
      <c r="E17" s="10" t="s">
        <v>420</v>
      </c>
      <c r="F17" s="6">
        <v>6600</v>
      </c>
      <c r="G17" s="7">
        <v>0.1</v>
      </c>
      <c r="H17" s="7">
        <f t="shared" si="0"/>
        <v>660</v>
      </c>
      <c r="I17" s="6" t="s">
        <v>316</v>
      </c>
    </row>
    <row r="18" spans="2:9" s="6" customFormat="1" ht="12.75">
      <c r="B18" s="6" t="s">
        <v>421</v>
      </c>
      <c r="D18" s="10" t="s">
        <v>314</v>
      </c>
      <c r="E18" s="25" t="s">
        <v>409</v>
      </c>
      <c r="F18" s="6">
        <v>970</v>
      </c>
      <c r="G18" s="7">
        <v>0.5</v>
      </c>
      <c r="H18" s="7">
        <f t="shared" si="0"/>
        <v>485</v>
      </c>
      <c r="I18" s="6" t="s">
        <v>408</v>
      </c>
    </row>
    <row r="19" spans="2:9" s="6" customFormat="1" ht="12.75">
      <c r="B19" s="6" t="s">
        <v>403</v>
      </c>
      <c r="D19" s="10" t="s">
        <v>314</v>
      </c>
      <c r="E19" s="25" t="s">
        <v>407</v>
      </c>
      <c r="F19" s="6">
        <v>1400</v>
      </c>
      <c r="G19" s="7">
        <v>0.5</v>
      </c>
      <c r="H19" s="7">
        <f t="shared" si="0"/>
        <v>700</v>
      </c>
      <c r="I19" s="6" t="s">
        <v>408</v>
      </c>
    </row>
    <row r="20" spans="2:9" s="6" customFormat="1" ht="12.75">
      <c r="B20" s="8" t="s">
        <v>34</v>
      </c>
      <c r="D20" s="5" t="s">
        <v>32</v>
      </c>
      <c r="E20" s="5" t="s">
        <v>148</v>
      </c>
      <c r="F20" s="6">
        <v>46</v>
      </c>
      <c r="G20" s="7">
        <v>100</v>
      </c>
      <c r="H20" s="7">
        <f t="shared" si="0"/>
        <v>4600</v>
      </c>
      <c r="I20" s="6" t="s">
        <v>33</v>
      </c>
    </row>
    <row r="21" spans="2:9" s="6" customFormat="1" ht="12.75">
      <c r="B21" s="8" t="s">
        <v>283</v>
      </c>
      <c r="D21" s="5" t="s">
        <v>281</v>
      </c>
      <c r="E21" s="5" t="s">
        <v>282</v>
      </c>
      <c r="F21" s="6">
        <v>1734</v>
      </c>
      <c r="G21" s="7">
        <v>0.3</v>
      </c>
      <c r="H21" s="7">
        <f t="shared" si="0"/>
        <v>520.1999999999999</v>
      </c>
      <c r="I21" s="6" t="s">
        <v>139</v>
      </c>
    </row>
    <row r="22" spans="2:9" s="6" customFormat="1" ht="12.75">
      <c r="B22" s="8" t="s">
        <v>399</v>
      </c>
      <c r="D22" s="5" t="s">
        <v>373</v>
      </c>
      <c r="E22" s="5" t="s">
        <v>395</v>
      </c>
      <c r="F22" s="6">
        <v>200</v>
      </c>
      <c r="G22" s="7">
        <v>0.1</v>
      </c>
      <c r="H22" s="7">
        <f t="shared" si="0"/>
        <v>20</v>
      </c>
      <c r="I22" s="6" t="s">
        <v>396</v>
      </c>
    </row>
    <row r="23" spans="2:9" s="6" customFormat="1" ht="12.75">
      <c r="B23" s="8" t="s">
        <v>397</v>
      </c>
      <c r="D23" s="5" t="s">
        <v>373</v>
      </c>
      <c r="E23" s="5" t="s">
        <v>398</v>
      </c>
      <c r="F23" s="6">
        <v>7000</v>
      </c>
      <c r="G23" s="7">
        <v>0.05</v>
      </c>
      <c r="H23" s="7">
        <f t="shared" si="0"/>
        <v>350</v>
      </c>
      <c r="I23" s="6" t="s">
        <v>396</v>
      </c>
    </row>
    <row r="24" spans="2:9" s="6" customFormat="1" ht="12.75">
      <c r="B24" s="8" t="s">
        <v>376</v>
      </c>
      <c r="D24" s="5" t="s">
        <v>373</v>
      </c>
      <c r="E24" s="5" t="s">
        <v>374</v>
      </c>
      <c r="F24" s="6">
        <v>1330</v>
      </c>
      <c r="G24" s="7">
        <v>0.2</v>
      </c>
      <c r="H24" s="7">
        <f t="shared" si="0"/>
        <v>266</v>
      </c>
      <c r="I24" s="6" t="s">
        <v>375</v>
      </c>
    </row>
    <row r="25" spans="2:8" s="6" customFormat="1" ht="12.75">
      <c r="B25" s="8" t="s">
        <v>419</v>
      </c>
      <c r="D25" s="5" t="s">
        <v>373</v>
      </c>
      <c r="E25" s="5" t="s">
        <v>418</v>
      </c>
      <c r="F25" s="6">
        <v>649</v>
      </c>
      <c r="G25" s="7">
        <v>0.2</v>
      </c>
      <c r="H25" s="7">
        <f t="shared" si="0"/>
        <v>129.8</v>
      </c>
    </row>
    <row r="26" spans="2:9" s="6" customFormat="1" ht="51">
      <c r="B26" s="10" t="s">
        <v>194</v>
      </c>
      <c r="C26" s="16"/>
      <c r="D26" s="5" t="s">
        <v>192</v>
      </c>
      <c r="E26" s="11" t="s">
        <v>193</v>
      </c>
      <c r="F26" s="6">
        <v>3250</v>
      </c>
      <c r="G26" s="7">
        <v>1</v>
      </c>
      <c r="H26" s="7">
        <f t="shared" si="0"/>
        <v>3250</v>
      </c>
      <c r="I26" s="6" t="s">
        <v>195</v>
      </c>
    </row>
    <row r="27" spans="2:9" s="6" customFormat="1" ht="25.5">
      <c r="B27" s="10" t="s">
        <v>237</v>
      </c>
      <c r="D27" s="5" t="s">
        <v>235</v>
      </c>
      <c r="E27" s="11" t="s">
        <v>236</v>
      </c>
      <c r="F27" s="6">
        <v>39</v>
      </c>
      <c r="G27" s="7">
        <v>0.2</v>
      </c>
      <c r="H27" s="7">
        <f t="shared" si="0"/>
        <v>7.800000000000001</v>
      </c>
      <c r="I27" s="6" t="s">
        <v>238</v>
      </c>
    </row>
    <row r="28" spans="2:9" s="6" customFormat="1" ht="25.5">
      <c r="B28" s="10" t="s">
        <v>52</v>
      </c>
      <c r="D28" s="5" t="s">
        <v>6</v>
      </c>
      <c r="E28" s="11" t="s">
        <v>50</v>
      </c>
      <c r="F28" s="6">
        <v>3500</v>
      </c>
      <c r="G28" s="7">
        <v>0.1</v>
      </c>
      <c r="H28" s="7">
        <f t="shared" si="0"/>
        <v>350</v>
      </c>
      <c r="I28" s="6" t="s">
        <v>51</v>
      </c>
    </row>
    <row r="29" spans="2:9" s="6" customFormat="1" ht="38.25">
      <c r="B29" s="10" t="s">
        <v>324</v>
      </c>
      <c r="D29" s="5" t="s">
        <v>321</v>
      </c>
      <c r="E29" s="11" t="s">
        <v>322</v>
      </c>
      <c r="F29" s="6">
        <v>9</v>
      </c>
      <c r="G29" s="7">
        <v>2.5</v>
      </c>
      <c r="H29" s="7">
        <f t="shared" si="0"/>
        <v>22.5</v>
      </c>
      <c r="I29" s="6" t="s">
        <v>323</v>
      </c>
    </row>
    <row r="30" spans="2:9" s="6" customFormat="1" ht="12.75">
      <c r="B30" s="15" t="s">
        <v>261</v>
      </c>
      <c r="D30" s="5" t="s">
        <v>259</v>
      </c>
      <c r="E30" s="10" t="s">
        <v>260</v>
      </c>
      <c r="F30" s="6">
        <v>2150</v>
      </c>
      <c r="G30" s="7">
        <v>1</v>
      </c>
      <c r="H30" s="7">
        <f>F30*G30</f>
        <v>2150</v>
      </c>
      <c r="I30" s="6" t="s">
        <v>262</v>
      </c>
    </row>
    <row r="31" spans="2:9" s="6" customFormat="1" ht="12.75">
      <c r="B31" s="15" t="s">
        <v>458</v>
      </c>
      <c r="D31" s="5" t="s">
        <v>455</v>
      </c>
      <c r="E31" s="10" t="s">
        <v>456</v>
      </c>
      <c r="F31" s="6">
        <v>13</v>
      </c>
      <c r="G31" s="7">
        <v>4</v>
      </c>
      <c r="H31" s="7">
        <f t="shared" si="0"/>
        <v>52</v>
      </c>
      <c r="I31" s="6" t="s">
        <v>457</v>
      </c>
    </row>
    <row r="32" spans="2:9" s="6" customFormat="1" ht="25.5">
      <c r="B32" s="6" t="s">
        <v>242</v>
      </c>
      <c r="D32" s="10" t="s">
        <v>239</v>
      </c>
      <c r="E32" s="10" t="s">
        <v>240</v>
      </c>
      <c r="F32" s="6">
        <v>10000</v>
      </c>
      <c r="G32" s="7">
        <v>0.1</v>
      </c>
      <c r="H32" s="7">
        <f t="shared" si="0"/>
        <v>1000</v>
      </c>
      <c r="I32" s="6" t="s">
        <v>241</v>
      </c>
    </row>
    <row r="33" spans="2:9" s="6" customFormat="1" ht="38.25">
      <c r="B33" s="10" t="s">
        <v>79</v>
      </c>
      <c r="D33" s="5" t="s">
        <v>76</v>
      </c>
      <c r="E33" s="11" t="s">
        <v>77</v>
      </c>
      <c r="F33" s="6">
        <v>10000</v>
      </c>
      <c r="G33" s="7">
        <v>0.08</v>
      </c>
      <c r="H33" s="7">
        <f t="shared" si="0"/>
        <v>800</v>
      </c>
      <c r="I33" s="6" t="s">
        <v>78</v>
      </c>
    </row>
    <row r="34" spans="2:8" s="6" customFormat="1" ht="38.25">
      <c r="B34" s="10" t="s">
        <v>181</v>
      </c>
      <c r="D34" s="5" t="s">
        <v>179</v>
      </c>
      <c r="E34" s="5" t="s">
        <v>180</v>
      </c>
      <c r="F34" s="6">
        <v>564</v>
      </c>
      <c r="G34" s="7">
        <v>5</v>
      </c>
      <c r="H34" s="7">
        <f t="shared" si="0"/>
        <v>2820</v>
      </c>
    </row>
    <row r="35" spans="2:9" s="6" customFormat="1" ht="12.75">
      <c r="B35" s="8" t="s">
        <v>75</v>
      </c>
      <c r="D35" s="5" t="s">
        <v>73</v>
      </c>
      <c r="E35" s="5" t="s">
        <v>74</v>
      </c>
      <c r="F35" s="6">
        <v>350</v>
      </c>
      <c r="G35" s="7">
        <v>5</v>
      </c>
      <c r="H35" s="7">
        <f t="shared" si="0"/>
        <v>1750</v>
      </c>
      <c r="I35" s="6" t="s">
        <v>61</v>
      </c>
    </row>
    <row r="36" spans="2:9" s="6" customFormat="1" ht="12.75">
      <c r="B36" s="6" t="s">
        <v>30</v>
      </c>
      <c r="D36" s="5" t="s">
        <v>28</v>
      </c>
      <c r="E36" s="5" t="s">
        <v>29</v>
      </c>
      <c r="F36" s="6">
        <v>55000</v>
      </c>
      <c r="G36" s="7">
        <v>0.1</v>
      </c>
      <c r="H36" s="7">
        <f aca="true" t="shared" si="1" ref="H36:H75">F36*G36</f>
        <v>5500</v>
      </c>
      <c r="I36" s="6" t="s">
        <v>31</v>
      </c>
    </row>
    <row r="37" spans="2:9" s="6" customFormat="1" ht="25.5">
      <c r="B37" s="10" t="s">
        <v>508</v>
      </c>
      <c r="D37" s="5" t="s">
        <v>505</v>
      </c>
      <c r="E37" s="5" t="s">
        <v>506</v>
      </c>
      <c r="F37" s="6">
        <v>40000</v>
      </c>
      <c r="G37" s="7">
        <v>0.01</v>
      </c>
      <c r="H37" s="7">
        <f>F37*G37</f>
        <v>400</v>
      </c>
      <c r="I37" s="6" t="s">
        <v>507</v>
      </c>
    </row>
    <row r="38" spans="2:9" s="6" customFormat="1" ht="12.75">
      <c r="B38" s="10" t="s">
        <v>476</v>
      </c>
      <c r="D38" s="5" t="s">
        <v>12</v>
      </c>
      <c r="E38" s="11" t="s">
        <v>510</v>
      </c>
      <c r="F38" s="6">
        <v>4500</v>
      </c>
      <c r="G38" s="7">
        <v>0.01</v>
      </c>
      <c r="H38" s="7">
        <f>F38*G38</f>
        <v>45</v>
      </c>
      <c r="I38" s="6" t="s">
        <v>509</v>
      </c>
    </row>
    <row r="39" spans="2:9" s="6" customFormat="1" ht="25.5">
      <c r="B39" s="10" t="s">
        <v>175</v>
      </c>
      <c r="D39" s="5" t="s">
        <v>12</v>
      </c>
      <c r="E39" s="5" t="s">
        <v>173</v>
      </c>
      <c r="F39" s="6">
        <v>170</v>
      </c>
      <c r="G39" s="7">
        <v>0.5</v>
      </c>
      <c r="H39" s="7">
        <f t="shared" si="1"/>
        <v>85</v>
      </c>
      <c r="I39" s="6" t="s">
        <v>174</v>
      </c>
    </row>
    <row r="40" spans="2:9" s="6" customFormat="1" ht="38.25">
      <c r="B40" s="10" t="s">
        <v>178</v>
      </c>
      <c r="D40" s="5" t="s">
        <v>12</v>
      </c>
      <c r="E40" s="5" t="s">
        <v>177</v>
      </c>
      <c r="F40" s="6">
        <v>832</v>
      </c>
      <c r="G40" s="7">
        <v>0.5</v>
      </c>
      <c r="H40" s="7">
        <f t="shared" si="1"/>
        <v>416</v>
      </c>
      <c r="I40" s="6" t="s">
        <v>176</v>
      </c>
    </row>
    <row r="41" spans="2:9" s="6" customFormat="1" ht="25.5">
      <c r="B41" s="10" t="s">
        <v>371</v>
      </c>
      <c r="D41" s="5" t="s">
        <v>12</v>
      </c>
      <c r="E41" s="5" t="s">
        <v>370</v>
      </c>
      <c r="F41" s="6">
        <v>1070</v>
      </c>
      <c r="G41" s="7">
        <v>0.15</v>
      </c>
      <c r="H41" s="7">
        <f t="shared" si="1"/>
        <v>160.5</v>
      </c>
      <c r="I41" s="6" t="s">
        <v>372</v>
      </c>
    </row>
    <row r="42" spans="2:9" s="6" customFormat="1" ht="25.5">
      <c r="B42" s="10" t="s">
        <v>369</v>
      </c>
      <c r="D42" s="5" t="s">
        <v>12</v>
      </c>
      <c r="E42" s="5" t="s">
        <v>367</v>
      </c>
      <c r="F42" s="6">
        <v>633</v>
      </c>
      <c r="G42" s="7">
        <v>0.1</v>
      </c>
      <c r="H42" s="7">
        <f t="shared" si="1"/>
        <v>63.300000000000004</v>
      </c>
      <c r="I42" s="6" t="s">
        <v>368</v>
      </c>
    </row>
    <row r="43" spans="2:9" s="6" customFormat="1" ht="12.75">
      <c r="B43" s="8" t="s">
        <v>152</v>
      </c>
      <c r="D43" s="5" t="s">
        <v>150</v>
      </c>
      <c r="E43" s="5" t="s">
        <v>151</v>
      </c>
      <c r="F43" s="6">
        <v>50</v>
      </c>
      <c r="G43" s="7">
        <v>5</v>
      </c>
      <c r="H43" s="7">
        <f t="shared" si="1"/>
        <v>250</v>
      </c>
      <c r="I43" s="6" t="s">
        <v>153</v>
      </c>
    </row>
    <row r="44" spans="2:8" s="6" customFormat="1" ht="12.75">
      <c r="B44" s="6" t="s">
        <v>416</v>
      </c>
      <c r="D44" s="5" t="s">
        <v>149</v>
      </c>
      <c r="E44" s="5" t="s">
        <v>417</v>
      </c>
      <c r="F44" s="6">
        <v>1740</v>
      </c>
      <c r="G44" s="7">
        <v>0.5</v>
      </c>
      <c r="H44" s="7">
        <f t="shared" si="1"/>
        <v>870</v>
      </c>
    </row>
    <row r="45" spans="2:9" s="6" customFormat="1" ht="12.75">
      <c r="B45" s="6" t="s">
        <v>98</v>
      </c>
      <c r="D45" s="5" t="s">
        <v>149</v>
      </c>
      <c r="E45" s="5" t="s">
        <v>99</v>
      </c>
      <c r="F45" s="6">
        <v>1200</v>
      </c>
      <c r="G45" s="7">
        <v>0.6</v>
      </c>
      <c r="H45" s="7">
        <f t="shared" si="1"/>
        <v>720</v>
      </c>
      <c r="I45" s="6" t="s">
        <v>100</v>
      </c>
    </row>
    <row r="46" spans="2:9" s="6" customFormat="1" ht="12.75">
      <c r="B46" s="6" t="s">
        <v>204</v>
      </c>
      <c r="D46" s="5" t="s">
        <v>202</v>
      </c>
      <c r="E46" s="5" t="s">
        <v>205</v>
      </c>
      <c r="F46" s="6">
        <v>1980</v>
      </c>
      <c r="G46" s="7">
        <v>0.6</v>
      </c>
      <c r="H46" s="7">
        <f t="shared" si="1"/>
        <v>1188</v>
      </c>
      <c r="I46" s="6" t="s">
        <v>203</v>
      </c>
    </row>
    <row r="47" spans="2:9" s="6" customFormat="1" ht="12.75">
      <c r="B47" s="6" t="s">
        <v>199</v>
      </c>
      <c r="D47" s="5" t="s">
        <v>196</v>
      </c>
      <c r="E47" s="5" t="s">
        <v>197</v>
      </c>
      <c r="F47" s="6">
        <v>75</v>
      </c>
      <c r="G47" s="7">
        <v>0.4</v>
      </c>
      <c r="H47" s="7">
        <f t="shared" si="1"/>
        <v>30</v>
      </c>
      <c r="I47" s="6" t="s">
        <v>198</v>
      </c>
    </row>
    <row r="48" spans="2:9" s="6" customFormat="1" ht="13.5" thickBot="1">
      <c r="B48" s="8" t="s">
        <v>72</v>
      </c>
      <c r="D48" s="5" t="s">
        <v>57</v>
      </c>
      <c r="E48" s="5" t="s">
        <v>70</v>
      </c>
      <c r="F48" s="6">
        <v>989</v>
      </c>
      <c r="G48" s="7">
        <v>3</v>
      </c>
      <c r="H48" s="7">
        <f t="shared" si="1"/>
        <v>2967</v>
      </c>
      <c r="I48" s="6" t="s">
        <v>71</v>
      </c>
    </row>
    <row r="49" spans="2:9" s="6" customFormat="1" ht="39" thickBot="1">
      <c r="B49" s="13" t="s">
        <v>69</v>
      </c>
      <c r="D49" s="5" t="s">
        <v>57</v>
      </c>
      <c r="E49" s="5" t="s">
        <v>68</v>
      </c>
      <c r="F49" s="6">
        <v>490</v>
      </c>
      <c r="G49" s="7">
        <v>1.7</v>
      </c>
      <c r="H49" s="7">
        <f t="shared" si="1"/>
        <v>833</v>
      </c>
      <c r="I49" s="6" t="s">
        <v>61</v>
      </c>
    </row>
    <row r="50" spans="2:9" s="6" customFormat="1" ht="12.75">
      <c r="B50" s="8" t="s">
        <v>64</v>
      </c>
      <c r="D50" s="5" t="s">
        <v>57</v>
      </c>
      <c r="E50" s="5" t="s">
        <v>63</v>
      </c>
      <c r="F50" s="6">
        <v>447</v>
      </c>
      <c r="G50" s="7">
        <v>3</v>
      </c>
      <c r="H50" s="7">
        <f t="shared" si="1"/>
        <v>1341</v>
      </c>
      <c r="I50" s="6" t="s">
        <v>61</v>
      </c>
    </row>
    <row r="51" spans="2:9" s="6" customFormat="1" ht="12.75">
      <c r="B51" s="8" t="s">
        <v>213</v>
      </c>
      <c r="D51" s="5" t="s">
        <v>57</v>
      </c>
      <c r="E51" s="5" t="s">
        <v>214</v>
      </c>
      <c r="F51" s="6">
        <v>281</v>
      </c>
      <c r="G51" s="7">
        <v>3</v>
      </c>
      <c r="H51" s="7">
        <f t="shared" si="1"/>
        <v>843</v>
      </c>
      <c r="I51" s="6" t="s">
        <v>61</v>
      </c>
    </row>
    <row r="52" spans="2:9" s="6" customFormat="1" ht="12.75">
      <c r="B52" s="8" t="s">
        <v>211</v>
      </c>
      <c r="D52" s="5" t="s">
        <v>57</v>
      </c>
      <c r="E52" s="5" t="s">
        <v>212</v>
      </c>
      <c r="F52" s="6">
        <v>295</v>
      </c>
      <c r="G52" s="7">
        <v>3</v>
      </c>
      <c r="H52" s="7">
        <f t="shared" si="1"/>
        <v>885</v>
      </c>
      <c r="I52" s="6" t="s">
        <v>61</v>
      </c>
    </row>
    <row r="53" spans="2:9" s="6" customFormat="1" ht="12.75">
      <c r="B53" s="8" t="s">
        <v>296</v>
      </c>
      <c r="D53" s="5" t="s">
        <v>57</v>
      </c>
      <c r="E53" s="5" t="s">
        <v>295</v>
      </c>
      <c r="F53" s="6">
        <v>1058</v>
      </c>
      <c r="G53" s="7">
        <v>0.1</v>
      </c>
      <c r="H53" s="7">
        <f t="shared" si="1"/>
        <v>105.80000000000001</v>
      </c>
      <c r="I53" s="6" t="s">
        <v>61</v>
      </c>
    </row>
    <row r="54" spans="2:9" s="6" customFormat="1" ht="12.75">
      <c r="B54" s="8" t="s">
        <v>292</v>
      </c>
      <c r="D54" s="5" t="s">
        <v>57</v>
      </c>
      <c r="E54" s="5" t="s">
        <v>293</v>
      </c>
      <c r="F54" s="6">
        <v>582</v>
      </c>
      <c r="G54" s="7">
        <v>0.1</v>
      </c>
      <c r="H54" s="7">
        <f t="shared" si="1"/>
        <v>58.2</v>
      </c>
      <c r="I54" s="6" t="s">
        <v>61</v>
      </c>
    </row>
    <row r="55" spans="2:9" s="6" customFormat="1" ht="12.75">
      <c r="B55" s="8" t="s">
        <v>298</v>
      </c>
      <c r="D55" s="5" t="s">
        <v>57</v>
      </c>
      <c r="E55" s="5" t="s">
        <v>297</v>
      </c>
      <c r="F55" s="6">
        <v>14</v>
      </c>
      <c r="G55" s="7">
        <v>0.1</v>
      </c>
      <c r="H55" s="7">
        <f t="shared" si="1"/>
        <v>1.4000000000000001</v>
      </c>
      <c r="I55" s="6" t="s">
        <v>61</v>
      </c>
    </row>
    <row r="56" spans="2:9" s="6" customFormat="1" ht="12.75">
      <c r="B56" s="8" t="s">
        <v>294</v>
      </c>
      <c r="D56" s="5" t="s">
        <v>57</v>
      </c>
      <c r="E56" s="5" t="s">
        <v>291</v>
      </c>
      <c r="F56" s="6">
        <v>487</v>
      </c>
      <c r="G56" s="7">
        <v>0.1</v>
      </c>
      <c r="H56" s="7">
        <f t="shared" si="1"/>
        <v>48.7</v>
      </c>
      <c r="I56" s="6" t="s">
        <v>61</v>
      </c>
    </row>
    <row r="57" spans="2:9" s="6" customFormat="1" ht="12.75">
      <c r="B57" s="8" t="s">
        <v>60</v>
      </c>
      <c r="D57" s="5" t="s">
        <v>57</v>
      </c>
      <c r="E57" s="5" t="s">
        <v>62</v>
      </c>
      <c r="F57" s="6">
        <v>205</v>
      </c>
      <c r="G57" s="7">
        <v>5</v>
      </c>
      <c r="H57" s="7">
        <f t="shared" si="1"/>
        <v>1025</v>
      </c>
      <c r="I57" s="6" t="s">
        <v>61</v>
      </c>
    </row>
    <row r="58" spans="2:9" s="6" customFormat="1" ht="12.75">
      <c r="B58" s="8" t="s">
        <v>43</v>
      </c>
      <c r="D58" s="5" t="s">
        <v>57</v>
      </c>
      <c r="E58" s="5" t="s">
        <v>41</v>
      </c>
      <c r="F58" s="6">
        <v>18</v>
      </c>
      <c r="G58" s="7">
        <v>10</v>
      </c>
      <c r="H58" s="7">
        <f t="shared" si="1"/>
        <v>180</v>
      </c>
      <c r="I58" s="6" t="s">
        <v>42</v>
      </c>
    </row>
    <row r="59" spans="2:8" s="6" customFormat="1" ht="12.75">
      <c r="B59" s="8" t="s">
        <v>58</v>
      </c>
      <c r="D59" s="5" t="s">
        <v>57</v>
      </c>
      <c r="E59" s="5" t="s">
        <v>59</v>
      </c>
      <c r="F59" s="6">
        <v>40</v>
      </c>
      <c r="G59" s="12">
        <v>1</v>
      </c>
      <c r="H59" s="7">
        <f t="shared" si="1"/>
        <v>40</v>
      </c>
    </row>
    <row r="60" spans="2:8" s="6" customFormat="1" ht="12.75">
      <c r="B60" s="8" t="s">
        <v>134</v>
      </c>
      <c r="D60" s="5" t="s">
        <v>130</v>
      </c>
      <c r="E60" s="5" t="s">
        <v>132</v>
      </c>
      <c r="F60" s="6">
        <v>1881</v>
      </c>
      <c r="G60" s="7">
        <v>1</v>
      </c>
      <c r="H60" s="7">
        <f t="shared" si="1"/>
        <v>1881</v>
      </c>
    </row>
    <row r="61" spans="2:8" s="6" customFormat="1" ht="12.75">
      <c r="B61" s="8" t="s">
        <v>226</v>
      </c>
      <c r="D61" s="5" t="s">
        <v>130</v>
      </c>
      <c r="E61" s="5" t="s">
        <v>225</v>
      </c>
      <c r="F61" s="6">
        <v>1205</v>
      </c>
      <c r="G61" s="7">
        <v>1</v>
      </c>
      <c r="H61" s="7">
        <f t="shared" si="1"/>
        <v>1205</v>
      </c>
    </row>
    <row r="62" spans="2:8" s="6" customFormat="1" ht="13.5" thickBot="1">
      <c r="B62" s="8" t="s">
        <v>133</v>
      </c>
      <c r="D62" s="5" t="s">
        <v>130</v>
      </c>
      <c r="E62" s="5" t="s">
        <v>131</v>
      </c>
      <c r="F62" s="6">
        <v>11</v>
      </c>
      <c r="G62" s="7">
        <v>2</v>
      </c>
      <c r="H62" s="7">
        <f t="shared" si="1"/>
        <v>22</v>
      </c>
    </row>
    <row r="63" spans="2:8" s="6" customFormat="1" ht="26.25" thickBot="1">
      <c r="B63" s="13" t="s">
        <v>171</v>
      </c>
      <c r="D63" s="5" t="s">
        <v>172</v>
      </c>
      <c r="E63" s="5" t="s">
        <v>170</v>
      </c>
      <c r="F63" s="6">
        <v>10</v>
      </c>
      <c r="G63" s="7">
        <v>10</v>
      </c>
      <c r="H63" s="7">
        <f t="shared" si="1"/>
        <v>100</v>
      </c>
    </row>
    <row r="64" spans="2:9" s="6" customFormat="1" ht="12.75">
      <c r="B64" s="6" t="s">
        <v>126</v>
      </c>
      <c r="D64" s="5" t="s">
        <v>125</v>
      </c>
      <c r="E64" s="5" t="s">
        <v>402</v>
      </c>
      <c r="F64" s="6">
        <v>7500</v>
      </c>
      <c r="G64" s="7">
        <v>0.1</v>
      </c>
      <c r="H64" s="7">
        <f t="shared" si="1"/>
        <v>750</v>
      </c>
      <c r="I64" s="6" t="s">
        <v>31</v>
      </c>
    </row>
    <row r="65" spans="2:9" s="6" customFormat="1" ht="12.75">
      <c r="B65" s="6" t="s">
        <v>17</v>
      </c>
      <c r="D65" s="5" t="s">
        <v>14</v>
      </c>
      <c r="E65" s="5" t="s">
        <v>15</v>
      </c>
      <c r="F65" s="6">
        <v>110</v>
      </c>
      <c r="G65" s="7">
        <v>1</v>
      </c>
      <c r="H65" s="7">
        <f t="shared" si="1"/>
        <v>110</v>
      </c>
      <c r="I65" s="6" t="s">
        <v>16</v>
      </c>
    </row>
    <row r="66" spans="2:9" s="6" customFormat="1" ht="25.5">
      <c r="B66" s="10" t="s">
        <v>488</v>
      </c>
      <c r="D66" s="5" t="s">
        <v>486</v>
      </c>
      <c r="E66" s="5" t="s">
        <v>487</v>
      </c>
      <c r="F66" s="6">
        <v>500</v>
      </c>
      <c r="G66" s="7">
        <v>0.05</v>
      </c>
      <c r="H66" s="7">
        <f>F66*G66</f>
        <v>25</v>
      </c>
      <c r="I66" s="6" t="s">
        <v>489</v>
      </c>
    </row>
    <row r="67" spans="2:9" s="6" customFormat="1" ht="12.75">
      <c r="B67" s="8" t="s">
        <v>276</v>
      </c>
      <c r="D67" s="5" t="s">
        <v>273</v>
      </c>
      <c r="E67" s="5" t="s">
        <v>274</v>
      </c>
      <c r="F67" s="6">
        <v>177</v>
      </c>
      <c r="G67" s="7">
        <v>7</v>
      </c>
      <c r="H67" s="7">
        <f>F67*G67</f>
        <v>1239</v>
      </c>
      <c r="I67" s="6" t="s">
        <v>275</v>
      </c>
    </row>
    <row r="68" spans="2:9" s="6" customFormat="1" ht="12.75">
      <c r="B68" s="8" t="s">
        <v>461</v>
      </c>
      <c r="D68" s="5" t="s">
        <v>273</v>
      </c>
      <c r="E68" s="5" t="s">
        <v>460</v>
      </c>
      <c r="F68" s="6">
        <v>108</v>
      </c>
      <c r="G68" s="7">
        <v>7</v>
      </c>
      <c r="H68" s="7">
        <f t="shared" si="1"/>
        <v>756</v>
      </c>
      <c r="I68" s="6" t="s">
        <v>275</v>
      </c>
    </row>
    <row r="69" spans="2:9" s="6" customFormat="1" ht="12.75">
      <c r="B69" s="8" t="s">
        <v>485</v>
      </c>
      <c r="D69" s="5" t="s">
        <v>483</v>
      </c>
      <c r="E69" s="5" t="s">
        <v>484</v>
      </c>
      <c r="F69" s="6">
        <v>500</v>
      </c>
      <c r="G69" s="7">
        <v>0.05</v>
      </c>
      <c r="H69" s="7">
        <f t="shared" si="1"/>
        <v>25</v>
      </c>
      <c r="I69" s="6" t="s">
        <v>61</v>
      </c>
    </row>
    <row r="70" spans="2:8" s="6" customFormat="1" ht="38.25">
      <c r="B70" s="10" t="s">
        <v>391</v>
      </c>
      <c r="D70" s="5" t="s">
        <v>389</v>
      </c>
      <c r="E70" s="11" t="s">
        <v>390</v>
      </c>
      <c r="F70" s="6">
        <v>2000</v>
      </c>
      <c r="G70" s="7">
        <v>0.05</v>
      </c>
      <c r="H70" s="7">
        <f t="shared" si="1"/>
        <v>100</v>
      </c>
    </row>
    <row r="71" spans="2:9" s="6" customFormat="1" ht="12.75">
      <c r="B71" s="8" t="s">
        <v>82</v>
      </c>
      <c r="D71" s="5" t="s">
        <v>80</v>
      </c>
      <c r="E71" s="5" t="s">
        <v>81</v>
      </c>
      <c r="F71" s="6">
        <v>47</v>
      </c>
      <c r="G71" s="7">
        <v>2</v>
      </c>
      <c r="H71" s="7">
        <f t="shared" si="1"/>
        <v>94</v>
      </c>
      <c r="I71" s="6" t="s">
        <v>61</v>
      </c>
    </row>
    <row r="72" spans="2:9" s="6" customFormat="1" ht="12.75">
      <c r="B72" s="8" t="s">
        <v>429</v>
      </c>
      <c r="D72" s="5" t="s">
        <v>428</v>
      </c>
      <c r="E72" s="5" t="s">
        <v>430</v>
      </c>
      <c r="F72" s="6">
        <v>15100</v>
      </c>
      <c r="G72" s="7">
        <v>0.25</v>
      </c>
      <c r="H72" s="7">
        <f>F72*G72</f>
        <v>3775</v>
      </c>
      <c r="I72" s="6" t="s">
        <v>433</v>
      </c>
    </row>
    <row r="73" spans="2:9" s="6" customFormat="1" ht="12.75">
      <c r="B73" s="8" t="s">
        <v>431</v>
      </c>
      <c r="D73" s="5" t="s">
        <v>428</v>
      </c>
      <c r="E73" s="5" t="s">
        <v>432</v>
      </c>
      <c r="F73" s="6">
        <v>144</v>
      </c>
      <c r="G73" s="7">
        <v>0.25</v>
      </c>
      <c r="H73" s="7">
        <f t="shared" si="1"/>
        <v>36</v>
      </c>
      <c r="I73" s="6" t="s">
        <v>433</v>
      </c>
    </row>
    <row r="74" spans="2:9" s="6" customFormat="1" ht="12.75">
      <c r="B74" s="8" t="s">
        <v>435</v>
      </c>
      <c r="D74" s="5" t="s">
        <v>428</v>
      </c>
      <c r="E74" s="5" t="s">
        <v>434</v>
      </c>
      <c r="F74" s="6">
        <v>1000</v>
      </c>
      <c r="G74" s="7">
        <v>0.25</v>
      </c>
      <c r="H74" s="7">
        <f t="shared" si="1"/>
        <v>250</v>
      </c>
      <c r="I74" s="6" t="s">
        <v>433</v>
      </c>
    </row>
    <row r="75" spans="2:9" s="6" customFormat="1" ht="12.75">
      <c r="B75" s="8" t="s">
        <v>159</v>
      </c>
      <c r="D75" s="5" t="s">
        <v>158</v>
      </c>
      <c r="E75" s="5">
        <v>30756</v>
      </c>
      <c r="F75" s="6">
        <v>2000</v>
      </c>
      <c r="G75" s="7">
        <v>2</v>
      </c>
      <c r="H75" s="7">
        <f t="shared" si="1"/>
        <v>4000</v>
      </c>
      <c r="I75" s="6" t="s">
        <v>156</v>
      </c>
    </row>
    <row r="76" spans="2:9" s="6" customFormat="1" ht="38.25">
      <c r="B76" s="10" t="s">
        <v>349</v>
      </c>
      <c r="D76" s="5" t="s">
        <v>325</v>
      </c>
      <c r="E76" s="23" t="s">
        <v>348</v>
      </c>
      <c r="F76" s="6">
        <v>123</v>
      </c>
      <c r="G76" s="7">
        <v>0.9</v>
      </c>
      <c r="H76" s="7">
        <f aca="true" t="shared" si="2" ref="H76:H113">F76*G76</f>
        <v>110.7</v>
      </c>
      <c r="I76" s="6" t="s">
        <v>323</v>
      </c>
    </row>
    <row r="77" spans="2:9" s="6" customFormat="1" ht="38.25">
      <c r="B77" s="10" t="s">
        <v>351</v>
      </c>
      <c r="D77" s="5" t="s">
        <v>325</v>
      </c>
      <c r="E77" s="23" t="s">
        <v>350</v>
      </c>
      <c r="F77" s="6">
        <v>114</v>
      </c>
      <c r="G77" s="7">
        <v>0.9</v>
      </c>
      <c r="H77" s="7">
        <f t="shared" si="2"/>
        <v>102.60000000000001</v>
      </c>
      <c r="I77" s="6" t="s">
        <v>323</v>
      </c>
    </row>
    <row r="78" spans="2:8" s="6" customFormat="1" ht="12.75">
      <c r="B78" s="6" t="s">
        <v>355</v>
      </c>
      <c r="D78" s="5" t="s">
        <v>267</v>
      </c>
      <c r="E78" s="5" t="s">
        <v>269</v>
      </c>
      <c r="F78" s="6">
        <v>18150</v>
      </c>
      <c r="G78" s="7">
        <v>0.1</v>
      </c>
      <c r="H78" s="7">
        <f t="shared" si="2"/>
        <v>1815</v>
      </c>
    </row>
    <row r="79" spans="2:8" s="6" customFormat="1" ht="12.75">
      <c r="B79" s="6" t="s">
        <v>268</v>
      </c>
      <c r="D79" s="5" t="s">
        <v>267</v>
      </c>
      <c r="E79" s="5" t="s">
        <v>256</v>
      </c>
      <c r="F79" s="6">
        <v>10000</v>
      </c>
      <c r="G79" s="7">
        <v>0.1</v>
      </c>
      <c r="H79" s="7">
        <f t="shared" si="2"/>
        <v>1000</v>
      </c>
    </row>
    <row r="80" spans="2:9" s="6" customFormat="1" ht="12.75">
      <c r="B80" s="6" t="s">
        <v>313</v>
      </c>
      <c r="D80" s="5" t="s">
        <v>311</v>
      </c>
      <c r="E80" s="5" t="s">
        <v>310</v>
      </c>
      <c r="F80" s="6">
        <v>24</v>
      </c>
      <c r="G80" s="7">
        <v>25</v>
      </c>
      <c r="H80" s="7">
        <f t="shared" si="2"/>
        <v>600</v>
      </c>
      <c r="I80" s="6" t="s">
        <v>275</v>
      </c>
    </row>
    <row r="81" spans="2:9" s="6" customFormat="1" ht="12.75">
      <c r="B81" s="6" t="s">
        <v>459</v>
      </c>
      <c r="D81" s="5" t="s">
        <v>311</v>
      </c>
      <c r="E81" s="5" t="s">
        <v>312</v>
      </c>
      <c r="F81" s="6">
        <v>76</v>
      </c>
      <c r="G81" s="7">
        <v>15</v>
      </c>
      <c r="H81" s="7">
        <f t="shared" si="2"/>
        <v>1140</v>
      </c>
      <c r="I81" s="6" t="s">
        <v>275</v>
      </c>
    </row>
    <row r="82" spans="2:9" s="6" customFormat="1" ht="12.75">
      <c r="B82" s="6" t="s">
        <v>501</v>
      </c>
      <c r="D82" s="5" t="s">
        <v>498</v>
      </c>
      <c r="E82" s="5" t="s">
        <v>499</v>
      </c>
      <c r="F82" s="6">
        <v>1500</v>
      </c>
      <c r="G82" s="7">
        <v>0.1</v>
      </c>
      <c r="H82" s="7">
        <f t="shared" si="2"/>
        <v>150</v>
      </c>
      <c r="I82" s="6" t="s">
        <v>500</v>
      </c>
    </row>
    <row r="83" spans="2:9" s="6" customFormat="1" ht="12.75">
      <c r="B83" s="6" t="s">
        <v>504</v>
      </c>
      <c r="D83" s="5" t="s">
        <v>498</v>
      </c>
      <c r="E83" s="5" t="s">
        <v>502</v>
      </c>
      <c r="F83" s="6">
        <v>2000</v>
      </c>
      <c r="G83" s="7">
        <v>0.1</v>
      </c>
      <c r="H83" s="7">
        <f>F83*G83</f>
        <v>200</v>
      </c>
      <c r="I83" s="6" t="s">
        <v>503</v>
      </c>
    </row>
    <row r="84" spans="2:9" s="6" customFormat="1" ht="13.5" thickBot="1">
      <c r="B84" s="8" t="s">
        <v>521</v>
      </c>
      <c r="D84" s="5" t="s">
        <v>137</v>
      </c>
      <c r="E84" s="5" t="s">
        <v>138</v>
      </c>
      <c r="F84" s="6">
        <v>722</v>
      </c>
      <c r="G84" s="7">
        <v>4</v>
      </c>
      <c r="H84" s="7">
        <f t="shared" si="2"/>
        <v>2888</v>
      </c>
      <c r="I84" s="6" t="s">
        <v>139</v>
      </c>
    </row>
    <row r="85" spans="1:9" s="6" customFormat="1" ht="13.5" thickBot="1">
      <c r="A85" s="13"/>
      <c r="B85" s="6" t="s">
        <v>512</v>
      </c>
      <c r="D85" s="5" t="s">
        <v>366</v>
      </c>
      <c r="E85" s="5" t="s">
        <v>511</v>
      </c>
      <c r="F85" s="6">
        <v>2500</v>
      </c>
      <c r="G85" s="7">
        <v>0.01</v>
      </c>
      <c r="H85" s="7">
        <f>F85*G85</f>
        <v>25</v>
      </c>
      <c r="I85" s="6" t="s">
        <v>61</v>
      </c>
    </row>
    <row r="86" spans="1:9" s="6" customFormat="1" ht="13.5" thickBot="1">
      <c r="A86" s="13"/>
      <c r="B86" s="6" t="s">
        <v>365</v>
      </c>
      <c r="D86" s="5" t="s">
        <v>366</v>
      </c>
      <c r="E86" s="5" t="s">
        <v>364</v>
      </c>
      <c r="F86" s="6">
        <v>24933</v>
      </c>
      <c r="G86" s="7">
        <v>0.25</v>
      </c>
      <c r="H86" s="7">
        <f t="shared" si="2"/>
        <v>6233.25</v>
      </c>
      <c r="I86" s="6" t="s">
        <v>61</v>
      </c>
    </row>
    <row r="87" spans="2:9" s="6" customFormat="1" ht="12.75">
      <c r="B87" s="8" t="s">
        <v>140</v>
      </c>
      <c r="D87" s="5" t="s">
        <v>142</v>
      </c>
      <c r="E87" s="10" t="s">
        <v>141</v>
      </c>
      <c r="F87" s="6">
        <v>409</v>
      </c>
      <c r="G87" s="7">
        <v>0.5</v>
      </c>
      <c r="H87" s="7">
        <f t="shared" si="2"/>
        <v>204.5</v>
      </c>
      <c r="I87" s="6" t="s">
        <v>139</v>
      </c>
    </row>
    <row r="88" spans="2:9" s="6" customFormat="1" ht="12.75">
      <c r="B88" s="6" t="s">
        <v>393</v>
      </c>
      <c r="D88" s="5" t="s">
        <v>392</v>
      </c>
      <c r="E88" s="6" t="s">
        <v>394</v>
      </c>
      <c r="F88" s="6">
        <v>1000</v>
      </c>
      <c r="G88" s="7">
        <v>0.1</v>
      </c>
      <c r="H88" s="7">
        <f t="shared" si="2"/>
        <v>100</v>
      </c>
      <c r="I88" s="6" t="s">
        <v>323</v>
      </c>
    </row>
    <row r="89" spans="2:9" s="6" customFormat="1" ht="12.75">
      <c r="B89" s="8" t="s">
        <v>473</v>
      </c>
      <c r="D89" s="5" t="s">
        <v>471</v>
      </c>
      <c r="E89" s="5" t="s">
        <v>472</v>
      </c>
      <c r="F89" s="6">
        <v>4800</v>
      </c>
      <c r="G89" s="7">
        <v>0.01</v>
      </c>
      <c r="H89" s="7">
        <f t="shared" si="2"/>
        <v>48</v>
      </c>
      <c r="I89" s="6" t="s">
        <v>479</v>
      </c>
    </row>
    <row r="90" spans="2:9" s="6" customFormat="1" ht="12" customHeight="1">
      <c r="B90" s="6" t="s">
        <v>190</v>
      </c>
      <c r="D90" s="5" t="s">
        <v>18</v>
      </c>
      <c r="E90" s="5" t="s">
        <v>189</v>
      </c>
      <c r="F90" s="6">
        <v>2213</v>
      </c>
      <c r="G90" s="7">
        <v>0.3</v>
      </c>
      <c r="H90" s="7">
        <f t="shared" si="2"/>
        <v>663.9</v>
      </c>
      <c r="I90" s="6" t="s">
        <v>191</v>
      </c>
    </row>
    <row r="91" spans="2:9" s="6" customFormat="1" ht="12" customHeight="1">
      <c r="B91" s="6" t="s">
        <v>21</v>
      </c>
      <c r="D91" s="5" t="s">
        <v>18</v>
      </c>
      <c r="E91" s="5" t="s">
        <v>19</v>
      </c>
      <c r="F91" s="6">
        <v>768</v>
      </c>
      <c r="G91" s="7">
        <v>0.4</v>
      </c>
      <c r="H91" s="7">
        <f t="shared" si="2"/>
        <v>307.20000000000005</v>
      </c>
      <c r="I91" s="6" t="s">
        <v>20</v>
      </c>
    </row>
    <row r="92" spans="2:9" s="6" customFormat="1" ht="12" customHeight="1">
      <c r="B92" s="6" t="s">
        <v>161</v>
      </c>
      <c r="D92" s="5" t="s">
        <v>18</v>
      </c>
      <c r="E92" s="5" t="s">
        <v>160</v>
      </c>
      <c r="F92" s="6">
        <v>23</v>
      </c>
      <c r="G92" s="7">
        <v>0.8</v>
      </c>
      <c r="H92" s="7">
        <f t="shared" si="2"/>
        <v>18.400000000000002</v>
      </c>
      <c r="I92" s="6" t="s">
        <v>162</v>
      </c>
    </row>
    <row r="93" spans="2:9" s="6" customFormat="1" ht="25.5">
      <c r="B93" s="6" t="s">
        <v>352</v>
      </c>
      <c r="D93" s="10" t="s">
        <v>251</v>
      </c>
      <c r="E93" s="10" t="s">
        <v>253</v>
      </c>
      <c r="F93" s="6">
        <v>1000</v>
      </c>
      <c r="G93" s="7">
        <v>2</v>
      </c>
      <c r="H93" s="7">
        <f t="shared" si="2"/>
        <v>2000</v>
      </c>
      <c r="I93" s="6" t="s">
        <v>252</v>
      </c>
    </row>
    <row r="94" spans="2:9" s="6" customFormat="1" ht="25.5">
      <c r="B94" s="6" t="s">
        <v>353</v>
      </c>
      <c r="D94" s="10" t="s">
        <v>251</v>
      </c>
      <c r="E94" s="10" t="s">
        <v>354</v>
      </c>
      <c r="F94" s="6">
        <v>4000</v>
      </c>
      <c r="G94" s="7">
        <v>2</v>
      </c>
      <c r="H94" s="7">
        <f t="shared" si="2"/>
        <v>8000</v>
      </c>
      <c r="I94" s="6" t="s">
        <v>252</v>
      </c>
    </row>
    <row r="95" spans="2:9" s="6" customFormat="1" ht="12" customHeight="1">
      <c r="B95" s="3" t="s">
        <v>40</v>
      </c>
      <c r="C95" s="9">
        <v>8804</v>
      </c>
      <c r="D95" s="5" t="s">
        <v>35</v>
      </c>
      <c r="E95" s="5" t="s">
        <v>36</v>
      </c>
      <c r="F95" s="6">
        <v>1185</v>
      </c>
      <c r="G95" s="7">
        <v>2.75</v>
      </c>
      <c r="H95" s="7">
        <f t="shared" si="2"/>
        <v>3258.75</v>
      </c>
      <c r="I95" s="6" t="s">
        <v>39</v>
      </c>
    </row>
    <row r="96" spans="2:9" s="6" customFormat="1" ht="12" customHeight="1">
      <c r="B96" s="3" t="s">
        <v>38</v>
      </c>
      <c r="C96" s="9">
        <v>8804</v>
      </c>
      <c r="D96" s="5" t="s">
        <v>35</v>
      </c>
      <c r="E96" s="5" t="s">
        <v>37</v>
      </c>
      <c r="F96" s="6">
        <v>533</v>
      </c>
      <c r="G96" s="7">
        <v>3</v>
      </c>
      <c r="H96" s="7">
        <f t="shared" si="2"/>
        <v>1599</v>
      </c>
      <c r="I96" s="6" t="s">
        <v>39</v>
      </c>
    </row>
    <row r="97" spans="2:8" s="6" customFormat="1" ht="42.75" customHeight="1">
      <c r="B97" s="27" t="s">
        <v>184</v>
      </c>
      <c r="D97" s="5" t="s">
        <v>182</v>
      </c>
      <c r="E97" s="11" t="s">
        <v>183</v>
      </c>
      <c r="F97" s="6">
        <v>605</v>
      </c>
      <c r="G97" s="7">
        <v>3.5</v>
      </c>
      <c r="H97" s="7">
        <f t="shared" si="2"/>
        <v>2117.5</v>
      </c>
    </row>
    <row r="98" spans="2:9" s="6" customFormat="1" ht="13.5" thickBot="1">
      <c r="B98" s="28"/>
      <c r="D98" s="5" t="s">
        <v>127</v>
      </c>
      <c r="E98" s="11" t="s">
        <v>128</v>
      </c>
      <c r="F98" s="6">
        <v>200</v>
      </c>
      <c r="G98" s="7">
        <v>25</v>
      </c>
      <c r="H98" s="7">
        <f t="shared" si="2"/>
        <v>5000</v>
      </c>
      <c r="I98" s="6" t="s">
        <v>129</v>
      </c>
    </row>
    <row r="99" spans="2:8" s="6" customFormat="1" ht="26.25" thickBot="1">
      <c r="B99" s="14" t="s">
        <v>119</v>
      </c>
      <c r="D99" s="5" t="s">
        <v>7</v>
      </c>
      <c r="E99" s="11" t="s">
        <v>118</v>
      </c>
      <c r="F99" s="6">
        <v>77</v>
      </c>
      <c r="G99" s="7">
        <v>0.5</v>
      </c>
      <c r="H99" s="7">
        <f t="shared" si="2"/>
        <v>38.5</v>
      </c>
    </row>
    <row r="100" spans="2:8" s="6" customFormat="1" ht="26.25" thickBot="1">
      <c r="B100" s="14" t="s">
        <v>228</v>
      </c>
      <c r="D100" s="5" t="s">
        <v>7</v>
      </c>
      <c r="E100" s="11" t="s">
        <v>227</v>
      </c>
      <c r="F100" s="6">
        <v>450</v>
      </c>
      <c r="G100" s="7">
        <v>0.04</v>
      </c>
      <c r="H100" s="7">
        <f t="shared" si="2"/>
        <v>18</v>
      </c>
    </row>
    <row r="101" spans="2:8" s="6" customFormat="1" ht="26.25" thickBot="1">
      <c r="B101" s="14" t="s">
        <v>451</v>
      </c>
      <c r="D101" s="5" t="s">
        <v>7</v>
      </c>
      <c r="E101" s="11" t="s">
        <v>450</v>
      </c>
      <c r="F101" s="6">
        <v>65</v>
      </c>
      <c r="G101" s="7">
        <v>2</v>
      </c>
      <c r="H101" s="7">
        <f>F101*G101</f>
        <v>130</v>
      </c>
    </row>
    <row r="102" spans="2:9" s="6" customFormat="1" ht="25.5">
      <c r="B102" s="10" t="s">
        <v>304</v>
      </c>
      <c r="D102" s="5" t="s">
        <v>301</v>
      </c>
      <c r="E102" s="11" t="s">
        <v>302</v>
      </c>
      <c r="F102" s="6">
        <v>50</v>
      </c>
      <c r="G102" s="7">
        <v>0.5</v>
      </c>
      <c r="H102" s="7">
        <f t="shared" si="2"/>
        <v>25</v>
      </c>
      <c r="I102" s="6" t="s">
        <v>303</v>
      </c>
    </row>
    <row r="103" spans="2:9" s="6" customFormat="1" ht="12.75">
      <c r="B103" s="6" t="s">
        <v>67</v>
      </c>
      <c r="D103" s="5" t="s">
        <v>9</v>
      </c>
      <c r="E103" s="5" t="s">
        <v>65</v>
      </c>
      <c r="F103" s="6">
        <v>598</v>
      </c>
      <c r="G103" s="7">
        <v>1</v>
      </c>
      <c r="H103" s="7">
        <f t="shared" si="2"/>
        <v>598</v>
      </c>
      <c r="I103" s="6" t="s">
        <v>66</v>
      </c>
    </row>
    <row r="104" spans="2:9" s="6" customFormat="1" ht="12.75">
      <c r="B104" s="6" t="s">
        <v>345</v>
      </c>
      <c r="D104" s="5" t="s">
        <v>9</v>
      </c>
      <c r="E104" s="5" t="s">
        <v>341</v>
      </c>
      <c r="F104" s="21">
        <v>1564</v>
      </c>
      <c r="G104" s="7">
        <v>0.5</v>
      </c>
      <c r="H104" s="7">
        <f t="shared" si="2"/>
        <v>782</v>
      </c>
      <c r="I104" s="6" t="s">
        <v>342</v>
      </c>
    </row>
    <row r="105" spans="2:9" s="6" customFormat="1" ht="12.75">
      <c r="B105" s="6" t="s">
        <v>344</v>
      </c>
      <c r="D105" s="5" t="s">
        <v>9</v>
      </c>
      <c r="E105" s="5" t="s">
        <v>341</v>
      </c>
      <c r="F105" s="21">
        <v>200</v>
      </c>
      <c r="G105" s="7">
        <v>0.5</v>
      </c>
      <c r="H105" s="7">
        <f t="shared" si="2"/>
        <v>100</v>
      </c>
      <c r="I105" s="6" t="s">
        <v>343</v>
      </c>
    </row>
    <row r="106" spans="2:9" s="6" customFormat="1" ht="12.75">
      <c r="B106" s="6" t="s">
        <v>271</v>
      </c>
      <c r="D106" s="5" t="s">
        <v>9</v>
      </c>
      <c r="E106" s="22" t="s">
        <v>272</v>
      </c>
      <c r="F106" s="21">
        <v>100</v>
      </c>
      <c r="G106" s="7">
        <v>0.5</v>
      </c>
      <c r="H106" s="7">
        <f t="shared" si="2"/>
        <v>50</v>
      </c>
      <c r="I106" s="6" t="s">
        <v>270</v>
      </c>
    </row>
    <row r="107" spans="2:9" s="6" customFormat="1" ht="38.25">
      <c r="B107" s="10" t="s">
        <v>166</v>
      </c>
      <c r="D107" s="5" t="s">
        <v>163</v>
      </c>
      <c r="E107" s="10" t="s">
        <v>165</v>
      </c>
      <c r="F107" s="6">
        <v>25</v>
      </c>
      <c r="G107" s="7">
        <v>3</v>
      </c>
      <c r="H107" s="7">
        <f t="shared" si="2"/>
        <v>75</v>
      </c>
      <c r="I107" s="6" t="s">
        <v>164</v>
      </c>
    </row>
    <row r="108" spans="2:9" s="6" customFormat="1" ht="12.75">
      <c r="B108" s="6" t="s">
        <v>250</v>
      </c>
      <c r="D108" s="5" t="s">
        <v>245</v>
      </c>
      <c r="E108" s="5" t="s">
        <v>249</v>
      </c>
      <c r="F108" s="6">
        <v>4400</v>
      </c>
      <c r="G108" s="7">
        <v>0.5</v>
      </c>
      <c r="H108" s="7">
        <f t="shared" si="2"/>
        <v>2200</v>
      </c>
      <c r="I108" s="6" t="s">
        <v>247</v>
      </c>
    </row>
    <row r="109" spans="2:9" s="6" customFormat="1" ht="12.75">
      <c r="B109" s="6" t="s">
        <v>248</v>
      </c>
      <c r="D109" s="5" t="s">
        <v>245</v>
      </c>
      <c r="E109" s="5" t="s">
        <v>246</v>
      </c>
      <c r="F109" s="6">
        <v>15913</v>
      </c>
      <c r="G109" s="7">
        <v>0.5</v>
      </c>
      <c r="H109" s="7">
        <f t="shared" si="2"/>
        <v>7956.5</v>
      </c>
      <c r="I109" s="6" t="s">
        <v>247</v>
      </c>
    </row>
    <row r="110" spans="2:9" s="6" customFormat="1" ht="12.75">
      <c r="B110" s="8" t="s">
        <v>86</v>
      </c>
      <c r="D110" s="5" t="s">
        <v>84</v>
      </c>
      <c r="E110" s="5" t="s">
        <v>83</v>
      </c>
      <c r="F110" s="6">
        <v>100</v>
      </c>
      <c r="G110" s="7">
        <v>3</v>
      </c>
      <c r="H110" s="7">
        <f t="shared" si="2"/>
        <v>300</v>
      </c>
      <c r="I110" s="6" t="s">
        <v>85</v>
      </c>
    </row>
    <row r="111" spans="2:8" s="6" customFormat="1" ht="12.75">
      <c r="B111" s="8" t="s">
        <v>307</v>
      </c>
      <c r="D111" s="5" t="s">
        <v>305</v>
      </c>
      <c r="E111" s="5" t="s">
        <v>306</v>
      </c>
      <c r="F111" s="6">
        <v>1000</v>
      </c>
      <c r="G111" s="7">
        <v>0.5</v>
      </c>
      <c r="H111" s="7">
        <f t="shared" si="2"/>
        <v>500</v>
      </c>
    </row>
    <row r="112" spans="2:8" s="6" customFormat="1" ht="12.75">
      <c r="B112" s="8" t="s">
        <v>309</v>
      </c>
      <c r="D112" s="5" t="s">
        <v>305</v>
      </c>
      <c r="E112" s="5" t="s">
        <v>308</v>
      </c>
      <c r="F112" s="6">
        <v>1000</v>
      </c>
      <c r="G112" s="7">
        <v>0.5</v>
      </c>
      <c r="H112" s="7">
        <f t="shared" si="2"/>
        <v>500</v>
      </c>
    </row>
    <row r="113" spans="2:8" s="6" customFormat="1" ht="12.75">
      <c r="B113" s="6" t="s">
        <v>400</v>
      </c>
      <c r="D113" s="5" t="s">
        <v>209</v>
      </c>
      <c r="E113" s="5" t="s">
        <v>401</v>
      </c>
      <c r="F113" s="6">
        <v>68</v>
      </c>
      <c r="G113" s="7">
        <v>0.3</v>
      </c>
      <c r="H113" s="7">
        <f t="shared" si="2"/>
        <v>20.4</v>
      </c>
    </row>
    <row r="114" spans="2:8" s="6" customFormat="1" ht="12.75">
      <c r="B114" s="6" t="s">
        <v>454</v>
      </c>
      <c r="D114" s="5" t="s">
        <v>209</v>
      </c>
      <c r="E114" s="5" t="s">
        <v>453</v>
      </c>
      <c r="F114" s="6">
        <v>34</v>
      </c>
      <c r="G114" s="7">
        <v>0.3</v>
      </c>
      <c r="H114" s="7">
        <f aca="true" t="shared" si="3" ref="H114:H156">F114*G114</f>
        <v>10.2</v>
      </c>
    </row>
    <row r="115" spans="2:8" s="6" customFormat="1" ht="12.75">
      <c r="B115" s="6" t="s">
        <v>414</v>
      </c>
      <c r="D115" s="5" t="s">
        <v>209</v>
      </c>
      <c r="E115" s="5" t="s">
        <v>452</v>
      </c>
      <c r="F115" s="6">
        <v>100</v>
      </c>
      <c r="G115" s="7">
        <v>0.5</v>
      </c>
      <c r="H115" s="7">
        <f t="shared" si="3"/>
        <v>50</v>
      </c>
    </row>
    <row r="116" spans="2:8" s="6" customFormat="1" ht="12.75">
      <c r="B116" s="6" t="s">
        <v>415</v>
      </c>
      <c r="D116" s="5" t="s">
        <v>209</v>
      </c>
      <c r="E116" s="5" t="s">
        <v>410</v>
      </c>
      <c r="F116" s="6">
        <v>1500</v>
      </c>
      <c r="G116" s="7">
        <v>0.5</v>
      </c>
      <c r="H116" s="7">
        <f t="shared" si="3"/>
        <v>750</v>
      </c>
    </row>
    <row r="117" spans="2:9" s="6" customFormat="1" ht="12.75">
      <c r="B117" s="6" t="s">
        <v>208</v>
      </c>
      <c r="D117" s="5" t="s">
        <v>209</v>
      </c>
      <c r="E117" s="5" t="s">
        <v>210</v>
      </c>
      <c r="F117" s="6">
        <v>948</v>
      </c>
      <c r="G117" s="7">
        <v>0.3</v>
      </c>
      <c r="H117" s="7">
        <f t="shared" si="3"/>
        <v>284.4</v>
      </c>
      <c r="I117" s="6" t="s">
        <v>100</v>
      </c>
    </row>
    <row r="118" spans="2:9" s="6" customFormat="1" ht="12.75">
      <c r="B118" s="8" t="s">
        <v>482</v>
      </c>
      <c r="D118" s="5" t="s">
        <v>379</v>
      </c>
      <c r="E118" s="5" t="s">
        <v>480</v>
      </c>
      <c r="F118" s="6">
        <v>2000</v>
      </c>
      <c r="G118" s="7">
        <v>0.01</v>
      </c>
      <c r="H118" s="7">
        <f>F118*G118</f>
        <v>20</v>
      </c>
      <c r="I118" s="6" t="s">
        <v>481</v>
      </c>
    </row>
    <row r="119" spans="2:9" s="6" customFormat="1" ht="12.75">
      <c r="B119" s="8" t="s">
        <v>473</v>
      </c>
      <c r="D119" s="5" t="s">
        <v>379</v>
      </c>
      <c r="E119" s="5" t="s">
        <v>477</v>
      </c>
      <c r="F119" s="6">
        <v>4000</v>
      </c>
      <c r="G119" s="7">
        <v>0.01</v>
      </c>
      <c r="H119" s="7">
        <f t="shared" si="3"/>
        <v>40</v>
      </c>
      <c r="I119" s="6" t="s">
        <v>478</v>
      </c>
    </row>
    <row r="120" spans="2:9" s="6" customFormat="1" ht="12.75">
      <c r="B120" s="6" t="s">
        <v>382</v>
      </c>
      <c r="D120" s="5" t="s">
        <v>379</v>
      </c>
      <c r="E120" s="5" t="s">
        <v>381</v>
      </c>
      <c r="F120" s="6">
        <v>2000</v>
      </c>
      <c r="G120" s="7">
        <v>0.1</v>
      </c>
      <c r="H120" s="7">
        <f>F120*G120</f>
        <v>200</v>
      </c>
      <c r="I120" s="6" t="s">
        <v>380</v>
      </c>
    </row>
    <row r="121" spans="2:9" s="6" customFormat="1" ht="12.75">
      <c r="B121" s="6" t="s">
        <v>514</v>
      </c>
      <c r="D121" s="5" t="s">
        <v>379</v>
      </c>
      <c r="E121" s="5" t="s">
        <v>513</v>
      </c>
      <c r="F121" s="6">
        <v>2300</v>
      </c>
      <c r="G121" s="7">
        <v>0.05</v>
      </c>
      <c r="H121" s="7">
        <f t="shared" si="3"/>
        <v>115</v>
      </c>
      <c r="I121" s="6" t="s">
        <v>380</v>
      </c>
    </row>
    <row r="122" spans="2:9" s="6" customFormat="1" ht="12.75">
      <c r="B122" s="8" t="s">
        <v>427</v>
      </c>
      <c r="D122" s="5" t="s">
        <v>424</v>
      </c>
      <c r="E122" s="5" t="s">
        <v>425</v>
      </c>
      <c r="F122" s="6">
        <v>1150</v>
      </c>
      <c r="G122" s="7">
        <v>0.5</v>
      </c>
      <c r="H122" s="7">
        <f t="shared" si="3"/>
        <v>575</v>
      </c>
      <c r="I122" s="6" t="s">
        <v>426</v>
      </c>
    </row>
    <row r="123" spans="2:9" s="6" customFormat="1" ht="12.75">
      <c r="B123" s="8" t="s">
        <v>157</v>
      </c>
      <c r="D123" s="5" t="s">
        <v>154</v>
      </c>
      <c r="E123" s="5" t="s">
        <v>155</v>
      </c>
      <c r="F123" s="6">
        <v>500</v>
      </c>
      <c r="G123" s="7">
        <v>2</v>
      </c>
      <c r="H123" s="7">
        <f t="shared" si="3"/>
        <v>1000</v>
      </c>
      <c r="I123" s="6" t="s">
        <v>156</v>
      </c>
    </row>
    <row r="124" spans="2:9" s="6" customFormat="1" ht="12.75">
      <c r="B124" s="8" t="s">
        <v>144</v>
      </c>
      <c r="D124" s="5" t="s">
        <v>143</v>
      </c>
      <c r="E124" s="5" t="s">
        <v>223</v>
      </c>
      <c r="F124" s="6">
        <v>2200</v>
      </c>
      <c r="G124" s="7">
        <v>2</v>
      </c>
      <c r="H124" s="7">
        <f t="shared" si="3"/>
        <v>4400</v>
      </c>
      <c r="I124" s="6" t="s">
        <v>145</v>
      </c>
    </row>
    <row r="125" spans="2:9" s="6" customFormat="1" ht="12.75">
      <c r="B125" s="8" t="s">
        <v>216</v>
      </c>
      <c r="D125" s="5" t="s">
        <v>143</v>
      </c>
      <c r="E125" s="5" t="s">
        <v>215</v>
      </c>
      <c r="F125" s="6">
        <v>3000</v>
      </c>
      <c r="G125" s="7">
        <v>0.4</v>
      </c>
      <c r="H125" s="7">
        <f t="shared" si="3"/>
        <v>1200</v>
      </c>
      <c r="I125" s="6" t="s">
        <v>224</v>
      </c>
    </row>
    <row r="126" spans="2:9" s="6" customFormat="1" ht="12.75">
      <c r="B126" s="8" t="s">
        <v>333</v>
      </c>
      <c r="D126" s="5" t="s">
        <v>330</v>
      </c>
      <c r="E126" s="5" t="s">
        <v>331</v>
      </c>
      <c r="F126" s="6">
        <v>2000</v>
      </c>
      <c r="G126" s="7">
        <v>0.01</v>
      </c>
      <c r="H126" s="7">
        <f t="shared" si="3"/>
        <v>20</v>
      </c>
      <c r="I126" s="6" t="s">
        <v>61</v>
      </c>
    </row>
    <row r="127" spans="2:9" s="6" customFormat="1" ht="12.75">
      <c r="B127" s="8" t="s">
        <v>332</v>
      </c>
      <c r="D127" s="5" t="s">
        <v>330</v>
      </c>
      <c r="E127" s="5" t="s">
        <v>334</v>
      </c>
      <c r="F127" s="6">
        <v>90000</v>
      </c>
      <c r="G127" s="7">
        <v>0.01</v>
      </c>
      <c r="H127" s="7">
        <f t="shared" si="3"/>
        <v>900</v>
      </c>
      <c r="I127" s="6" t="s">
        <v>61</v>
      </c>
    </row>
    <row r="128" spans="2:9" s="6" customFormat="1" ht="12.75">
      <c r="B128" s="8" t="s">
        <v>335</v>
      </c>
      <c r="D128" s="5" t="s">
        <v>330</v>
      </c>
      <c r="E128" s="5" t="s">
        <v>336</v>
      </c>
      <c r="F128" s="6">
        <v>70000</v>
      </c>
      <c r="G128" s="7">
        <v>0.01</v>
      </c>
      <c r="H128" s="7">
        <f t="shared" si="3"/>
        <v>700</v>
      </c>
      <c r="I128" s="6" t="s">
        <v>61</v>
      </c>
    </row>
    <row r="129" spans="2:9" s="6" customFormat="1" ht="12.75">
      <c r="B129" s="8" t="s">
        <v>337</v>
      </c>
      <c r="D129" s="5" t="s">
        <v>330</v>
      </c>
      <c r="E129" s="5" t="s">
        <v>338</v>
      </c>
      <c r="F129" s="6">
        <v>48000</v>
      </c>
      <c r="G129" s="7">
        <v>0.01</v>
      </c>
      <c r="H129" s="7">
        <f t="shared" si="3"/>
        <v>480</v>
      </c>
      <c r="I129" s="6" t="s">
        <v>61</v>
      </c>
    </row>
    <row r="130" spans="2:9" s="6" customFormat="1" ht="12.75">
      <c r="B130" s="8" t="s">
        <v>339</v>
      </c>
      <c r="D130" s="5" t="s">
        <v>330</v>
      </c>
      <c r="E130" s="5" t="s">
        <v>340</v>
      </c>
      <c r="F130" s="6">
        <v>48000</v>
      </c>
      <c r="G130" s="7">
        <v>0.01</v>
      </c>
      <c r="H130" s="7">
        <f t="shared" si="3"/>
        <v>480</v>
      </c>
      <c r="I130" s="6" t="s">
        <v>61</v>
      </c>
    </row>
    <row r="131" spans="2:9" s="6" customFormat="1" ht="13.5" thickBot="1">
      <c r="B131" s="8" t="s">
        <v>497</v>
      </c>
      <c r="D131" s="5" t="s">
        <v>330</v>
      </c>
      <c r="E131" s="5" t="s">
        <v>495</v>
      </c>
      <c r="F131" s="6">
        <v>2000</v>
      </c>
      <c r="G131" s="7">
        <v>0.01</v>
      </c>
      <c r="H131" s="7">
        <f>F131*G131</f>
        <v>20</v>
      </c>
      <c r="I131" s="6" t="s">
        <v>496</v>
      </c>
    </row>
    <row r="132" spans="1:9" s="6" customFormat="1" ht="13.5" thickBot="1">
      <c r="A132" s="13"/>
      <c r="B132" s="6" t="s">
        <v>147</v>
      </c>
      <c r="D132" s="5" t="s">
        <v>146</v>
      </c>
      <c r="E132" s="5" t="s">
        <v>363</v>
      </c>
      <c r="F132" s="6">
        <v>698</v>
      </c>
      <c r="G132" s="7">
        <v>1</v>
      </c>
      <c r="H132" s="7">
        <f t="shared" si="3"/>
        <v>698</v>
      </c>
      <c r="I132" s="6" t="s">
        <v>66</v>
      </c>
    </row>
    <row r="133" spans="1:9" s="6" customFormat="1" ht="13.5" thickBot="1">
      <c r="A133" s="13"/>
      <c r="B133" s="6" t="s">
        <v>365</v>
      </c>
      <c r="D133" s="5" t="s">
        <v>146</v>
      </c>
      <c r="E133" s="5" t="s">
        <v>364</v>
      </c>
      <c r="F133" s="6">
        <v>20473</v>
      </c>
      <c r="G133" s="7">
        <v>0.25</v>
      </c>
      <c r="H133" s="7">
        <f t="shared" si="3"/>
        <v>5118.25</v>
      </c>
      <c r="I133" s="6" t="s">
        <v>61</v>
      </c>
    </row>
    <row r="134" spans="2:9" s="6" customFormat="1" ht="39" thickBot="1">
      <c r="B134" s="24" t="s">
        <v>169</v>
      </c>
      <c r="D134" s="5" t="s">
        <v>8</v>
      </c>
      <c r="E134" s="10" t="s">
        <v>168</v>
      </c>
      <c r="F134" s="6">
        <v>30</v>
      </c>
      <c r="G134" s="7">
        <v>10</v>
      </c>
      <c r="H134" s="7">
        <f t="shared" si="3"/>
        <v>300</v>
      </c>
      <c r="I134" s="6" t="s">
        <v>167</v>
      </c>
    </row>
    <row r="135" spans="2:8" s="6" customFormat="1" ht="25.5">
      <c r="B135" s="10" t="s">
        <v>443</v>
      </c>
      <c r="D135" s="5" t="s">
        <v>441</v>
      </c>
      <c r="E135" s="5" t="s">
        <v>442</v>
      </c>
      <c r="F135" s="6">
        <v>21</v>
      </c>
      <c r="G135" s="7">
        <v>0.25</v>
      </c>
      <c r="H135" s="7">
        <f t="shared" si="3"/>
        <v>5.25</v>
      </c>
    </row>
    <row r="136" spans="2:9" s="6" customFormat="1" ht="12.75">
      <c r="B136" s="15" t="s">
        <v>257</v>
      </c>
      <c r="D136" s="5" t="s">
        <v>185</v>
      </c>
      <c r="E136" s="10" t="s">
        <v>258</v>
      </c>
      <c r="F136" s="6">
        <v>330</v>
      </c>
      <c r="G136" s="7">
        <v>1</v>
      </c>
      <c r="H136" s="7">
        <f t="shared" si="3"/>
        <v>330</v>
      </c>
      <c r="I136" s="6" t="s">
        <v>188</v>
      </c>
    </row>
    <row r="137" spans="2:9" s="6" customFormat="1" ht="12.75">
      <c r="B137" s="15" t="s">
        <v>254</v>
      </c>
      <c r="D137" s="5" t="s">
        <v>185</v>
      </c>
      <c r="E137" s="10" t="s">
        <v>255</v>
      </c>
      <c r="F137" s="6">
        <v>2785</v>
      </c>
      <c r="G137" s="7">
        <v>0.25</v>
      </c>
      <c r="H137" s="7">
        <f t="shared" si="3"/>
        <v>696.25</v>
      </c>
      <c r="I137" s="6" t="s">
        <v>188</v>
      </c>
    </row>
    <row r="138" spans="2:9" s="6" customFormat="1" ht="12.75">
      <c r="B138" s="15" t="s">
        <v>218</v>
      </c>
      <c r="D138" s="5" t="s">
        <v>185</v>
      </c>
      <c r="E138" s="10" t="s">
        <v>217</v>
      </c>
      <c r="F138" s="6">
        <v>1040</v>
      </c>
      <c r="G138" s="7">
        <v>0.5</v>
      </c>
      <c r="H138" s="7">
        <f t="shared" si="3"/>
        <v>520</v>
      </c>
      <c r="I138" s="6" t="s">
        <v>188</v>
      </c>
    </row>
    <row r="139" spans="2:9" s="6" customFormat="1" ht="12.75">
      <c r="B139" s="15" t="s">
        <v>187</v>
      </c>
      <c r="D139" s="5" t="s">
        <v>185</v>
      </c>
      <c r="E139" s="10" t="s">
        <v>186</v>
      </c>
      <c r="F139" s="6">
        <v>890</v>
      </c>
      <c r="G139" s="7">
        <v>0.5</v>
      </c>
      <c r="H139" s="7">
        <f t="shared" si="3"/>
        <v>445</v>
      </c>
      <c r="I139" s="6" t="s">
        <v>188</v>
      </c>
    </row>
    <row r="140" spans="2:9" s="6" customFormat="1" ht="12.75">
      <c r="B140" s="8" t="s">
        <v>265</v>
      </c>
      <c r="D140" s="5" t="s">
        <v>263</v>
      </c>
      <c r="E140" s="5" t="s">
        <v>264</v>
      </c>
      <c r="F140" s="6">
        <v>12500</v>
      </c>
      <c r="G140" s="7">
        <v>0.5</v>
      </c>
      <c r="H140" s="7">
        <f t="shared" si="3"/>
        <v>6250</v>
      </c>
      <c r="I140" s="6" t="s">
        <v>266</v>
      </c>
    </row>
    <row r="141" spans="2:9" s="6" customFormat="1" ht="12.75">
      <c r="B141" s="6" t="s">
        <v>328</v>
      </c>
      <c r="D141" s="5" t="s">
        <v>326</v>
      </c>
      <c r="E141" s="5" t="s">
        <v>327</v>
      </c>
      <c r="F141" s="6">
        <v>2000</v>
      </c>
      <c r="G141" s="7">
        <v>0.25</v>
      </c>
      <c r="H141" s="7">
        <f t="shared" si="3"/>
        <v>500</v>
      </c>
      <c r="I141" s="6" t="s">
        <v>329</v>
      </c>
    </row>
    <row r="142" spans="2:9" s="6" customFormat="1" ht="12.75">
      <c r="B142" s="6" t="s">
        <v>26</v>
      </c>
      <c r="D142" s="5" t="s">
        <v>22</v>
      </c>
      <c r="E142" s="5" t="s">
        <v>25</v>
      </c>
      <c r="F142" s="6">
        <v>7500</v>
      </c>
      <c r="G142" s="7">
        <v>1</v>
      </c>
      <c r="H142" s="7">
        <f t="shared" si="3"/>
        <v>7500</v>
      </c>
      <c r="I142" s="6" t="s">
        <v>24</v>
      </c>
    </row>
    <row r="143" spans="2:9" s="6" customFormat="1" ht="12.75">
      <c r="B143" s="6" t="s">
        <v>27</v>
      </c>
      <c r="D143" s="5" t="s">
        <v>22</v>
      </c>
      <c r="E143" s="5" t="s">
        <v>23</v>
      </c>
      <c r="F143" s="6">
        <v>10000</v>
      </c>
      <c r="G143" s="7">
        <v>1</v>
      </c>
      <c r="H143" s="7">
        <f t="shared" si="3"/>
        <v>10000</v>
      </c>
      <c r="I143" s="6" t="s">
        <v>24</v>
      </c>
    </row>
    <row r="144" spans="2:9" s="6" customFormat="1" ht="12.75">
      <c r="B144" s="6" t="s">
        <v>206</v>
      </c>
      <c r="D144" s="5" t="s">
        <v>13</v>
      </c>
      <c r="E144" s="5" t="s">
        <v>197</v>
      </c>
      <c r="F144" s="6">
        <v>100</v>
      </c>
      <c r="G144" s="7">
        <v>0.4</v>
      </c>
      <c r="H144" s="7">
        <f t="shared" si="3"/>
        <v>40</v>
      </c>
      <c r="I144" s="6" t="s">
        <v>207</v>
      </c>
    </row>
    <row r="145" spans="2:9" s="6" customFormat="1" ht="38.25">
      <c r="B145" s="10" t="s">
        <v>388</v>
      </c>
      <c r="D145" s="5" t="s">
        <v>385</v>
      </c>
      <c r="E145" s="11" t="s">
        <v>386</v>
      </c>
      <c r="F145" s="6">
        <v>2400</v>
      </c>
      <c r="G145" s="7">
        <v>0.02</v>
      </c>
      <c r="H145" s="7">
        <f t="shared" si="3"/>
        <v>48</v>
      </c>
      <c r="I145" s="6" t="s">
        <v>387</v>
      </c>
    </row>
    <row r="146" spans="2:9" s="6" customFormat="1" ht="12.75">
      <c r="B146" s="8" t="s">
        <v>97</v>
      </c>
      <c r="D146" s="5" t="s">
        <v>94</v>
      </c>
      <c r="E146" s="5" t="s">
        <v>95</v>
      </c>
      <c r="F146" s="6">
        <v>259</v>
      </c>
      <c r="G146" s="7">
        <v>80</v>
      </c>
      <c r="H146" s="7">
        <f t="shared" si="3"/>
        <v>20720</v>
      </c>
      <c r="I146" s="6" t="s">
        <v>96</v>
      </c>
    </row>
    <row r="147" spans="2:8" s="6" customFormat="1" ht="12.75">
      <c r="B147" s="10" t="s">
        <v>476</v>
      </c>
      <c r="D147" s="5" t="s">
        <v>474</v>
      </c>
      <c r="E147" s="11" t="s">
        <v>475</v>
      </c>
      <c r="F147" s="6">
        <v>4745</v>
      </c>
      <c r="G147" s="7">
        <v>0.01</v>
      </c>
      <c r="H147" s="7">
        <f>F147*G147</f>
        <v>47.45</v>
      </c>
    </row>
    <row r="148" spans="2:9" s="6" customFormat="1" ht="38.25">
      <c r="B148" s="10" t="s">
        <v>383</v>
      </c>
      <c r="D148" s="5" t="s">
        <v>284</v>
      </c>
      <c r="E148" s="11" t="s">
        <v>285</v>
      </c>
      <c r="F148" s="6">
        <v>92000</v>
      </c>
      <c r="G148" s="7">
        <v>0.02</v>
      </c>
      <c r="H148" s="7">
        <f t="shared" si="3"/>
        <v>1840</v>
      </c>
      <c r="I148" s="6" t="s">
        <v>286</v>
      </c>
    </row>
    <row r="149" spans="2:9" s="6" customFormat="1" ht="38.25">
      <c r="B149" s="10" t="s">
        <v>384</v>
      </c>
      <c r="D149" s="5" t="s">
        <v>284</v>
      </c>
      <c r="E149" s="11" t="s">
        <v>287</v>
      </c>
      <c r="F149" s="6">
        <v>28400</v>
      </c>
      <c r="G149" s="7">
        <v>0.02</v>
      </c>
      <c r="H149" s="7">
        <f t="shared" si="3"/>
        <v>568</v>
      </c>
      <c r="I149" s="6" t="s">
        <v>286</v>
      </c>
    </row>
    <row r="150" spans="2:9" s="6" customFormat="1" ht="12.75">
      <c r="B150" s="10" t="s">
        <v>439</v>
      </c>
      <c r="D150" s="5" t="s">
        <v>436</v>
      </c>
      <c r="E150" s="5" t="s">
        <v>437</v>
      </c>
      <c r="F150" s="6">
        <v>60</v>
      </c>
      <c r="G150" s="7">
        <v>10</v>
      </c>
      <c r="H150" s="7">
        <f>F150*G150</f>
        <v>600</v>
      </c>
      <c r="I150" s="6" t="s">
        <v>438</v>
      </c>
    </row>
    <row r="151" spans="2:8" s="6" customFormat="1" ht="39" thickBot="1">
      <c r="B151" s="10" t="s">
        <v>124</v>
      </c>
      <c r="D151" s="5" t="s">
        <v>123</v>
      </c>
      <c r="E151" s="5">
        <v>35301</v>
      </c>
      <c r="F151" s="6">
        <v>63</v>
      </c>
      <c r="G151" s="7">
        <v>3</v>
      </c>
      <c r="H151" s="7">
        <f t="shared" si="3"/>
        <v>189</v>
      </c>
    </row>
    <row r="152" spans="1:9" s="6" customFormat="1" ht="13.5" thickBot="1">
      <c r="A152" s="13"/>
      <c r="B152" s="6" t="s">
        <v>405</v>
      </c>
      <c r="D152" s="5" t="s">
        <v>404</v>
      </c>
      <c r="E152" s="5" t="s">
        <v>364</v>
      </c>
      <c r="F152" s="6">
        <v>200</v>
      </c>
      <c r="G152" s="7">
        <v>0.25</v>
      </c>
      <c r="H152" s="7">
        <f t="shared" si="3"/>
        <v>50</v>
      </c>
      <c r="I152" s="6" t="s">
        <v>406</v>
      </c>
    </row>
    <row r="153" spans="2:9" s="6" customFormat="1" ht="12.75">
      <c r="B153" s="8" t="s">
        <v>55</v>
      </c>
      <c r="D153" s="5" t="s">
        <v>53</v>
      </c>
      <c r="E153" s="5" t="s">
        <v>54</v>
      </c>
      <c r="F153" s="6">
        <v>608</v>
      </c>
      <c r="G153" s="7">
        <v>0.5</v>
      </c>
      <c r="H153" s="7">
        <f>F153*G153</f>
        <v>304</v>
      </c>
      <c r="I153" s="6" t="s">
        <v>56</v>
      </c>
    </row>
    <row r="154" spans="2:9" s="6" customFormat="1" ht="13.5" thickBot="1">
      <c r="B154" s="8" t="s">
        <v>515</v>
      </c>
      <c r="D154" s="5" t="s">
        <v>53</v>
      </c>
      <c r="E154" s="5" t="s">
        <v>516</v>
      </c>
      <c r="F154" s="6">
        <v>330</v>
      </c>
      <c r="G154" s="7">
        <v>0.5</v>
      </c>
      <c r="H154" s="7">
        <f>F154*G154</f>
        <v>165</v>
      </c>
      <c r="I154" s="6" t="s">
        <v>517</v>
      </c>
    </row>
    <row r="155" spans="2:9" s="6" customFormat="1" ht="26.25" thickBot="1">
      <c r="B155" s="10" t="s">
        <v>492</v>
      </c>
      <c r="D155" s="5" t="s">
        <v>53</v>
      </c>
      <c r="E155" s="26" t="s">
        <v>493</v>
      </c>
      <c r="F155" s="6">
        <v>2</v>
      </c>
      <c r="G155" s="7">
        <v>1.8</v>
      </c>
      <c r="H155" s="7">
        <f>F155*G155</f>
        <v>3.6</v>
      </c>
      <c r="I155" s="6" t="s">
        <v>494</v>
      </c>
    </row>
    <row r="156" spans="2:9" s="6" customFormat="1" ht="12.75">
      <c r="B156" s="8" t="s">
        <v>449</v>
      </c>
      <c r="D156" s="5" t="s">
        <v>53</v>
      </c>
      <c r="E156" s="5" t="s">
        <v>448</v>
      </c>
      <c r="F156" s="6">
        <v>2</v>
      </c>
      <c r="G156" s="7">
        <v>5</v>
      </c>
      <c r="H156" s="7">
        <f t="shared" si="3"/>
        <v>10</v>
      </c>
      <c r="I156" s="6" t="s">
        <v>462</v>
      </c>
    </row>
    <row r="157" spans="2:9" s="6" customFormat="1" ht="12.75">
      <c r="B157" s="6" t="s">
        <v>318</v>
      </c>
      <c r="D157" s="5" t="s">
        <v>317</v>
      </c>
      <c r="E157" s="5" t="s">
        <v>320</v>
      </c>
      <c r="F157" s="6">
        <v>6000</v>
      </c>
      <c r="G157" s="7">
        <v>0.1</v>
      </c>
      <c r="H157" s="7">
        <f aca="true" t="shared" si="4" ref="H157:H170">F157*G157</f>
        <v>600</v>
      </c>
      <c r="I157" s="6" t="s">
        <v>319</v>
      </c>
    </row>
    <row r="158" spans="2:9" s="6" customFormat="1" ht="12.75">
      <c r="B158" s="6" t="s">
        <v>358</v>
      </c>
      <c r="D158" s="5" t="s">
        <v>317</v>
      </c>
      <c r="E158" s="5" t="s">
        <v>356</v>
      </c>
      <c r="F158" s="6">
        <v>48000</v>
      </c>
      <c r="G158" s="7">
        <v>0.1</v>
      </c>
      <c r="H158" s="7">
        <f t="shared" si="4"/>
        <v>4800</v>
      </c>
      <c r="I158" s="6" t="s">
        <v>357</v>
      </c>
    </row>
    <row r="159" spans="2:8" s="6" customFormat="1" ht="25.5">
      <c r="B159" s="10" t="s">
        <v>443</v>
      </c>
      <c r="D159" s="5" t="s">
        <v>11</v>
      </c>
      <c r="E159" s="5" t="s">
        <v>440</v>
      </c>
      <c r="F159" s="6">
        <v>179</v>
      </c>
      <c r="G159" s="7">
        <v>0.15</v>
      </c>
      <c r="H159" s="7">
        <f t="shared" si="4"/>
        <v>26.849999999999998</v>
      </c>
    </row>
    <row r="160" spans="2:8" s="6" customFormat="1" ht="51">
      <c r="B160" s="10" t="s">
        <v>447</v>
      </c>
      <c r="D160" s="5" t="s">
        <v>11</v>
      </c>
      <c r="E160" s="5" t="s">
        <v>444</v>
      </c>
      <c r="F160" s="6">
        <v>110</v>
      </c>
      <c r="G160" s="7">
        <v>0.5</v>
      </c>
      <c r="H160" s="7">
        <f t="shared" si="4"/>
        <v>55</v>
      </c>
    </row>
    <row r="161" spans="2:8" s="6" customFormat="1" ht="38.25">
      <c r="B161" s="10" t="s">
        <v>446</v>
      </c>
      <c r="D161" s="5" t="s">
        <v>11</v>
      </c>
      <c r="E161" s="5" t="s">
        <v>445</v>
      </c>
      <c r="F161" s="6">
        <v>241</v>
      </c>
      <c r="G161" s="7">
        <v>0.5</v>
      </c>
      <c r="H161" s="7">
        <f>F161*G161</f>
        <v>120.5</v>
      </c>
    </row>
    <row r="162" spans="2:9" s="6" customFormat="1" ht="26.25" thickBot="1">
      <c r="B162" s="10" t="s">
        <v>468</v>
      </c>
      <c r="D162" s="5" t="s">
        <v>11</v>
      </c>
      <c r="E162" s="5" t="s">
        <v>466</v>
      </c>
      <c r="F162" s="6">
        <v>390</v>
      </c>
      <c r="G162" s="7">
        <v>0.5</v>
      </c>
      <c r="H162" s="7">
        <f>F162*G162</f>
        <v>195</v>
      </c>
      <c r="I162" s="6" t="s">
        <v>467</v>
      </c>
    </row>
    <row r="163" spans="2:9" s="6" customFormat="1" ht="26.25" thickBot="1">
      <c r="B163" s="10" t="s">
        <v>492</v>
      </c>
      <c r="D163" s="5" t="s">
        <v>11</v>
      </c>
      <c r="E163" s="26" t="s">
        <v>490</v>
      </c>
      <c r="F163" s="6">
        <v>17</v>
      </c>
      <c r="G163" s="7">
        <v>1.8</v>
      </c>
      <c r="H163" s="7">
        <f>F163*G163</f>
        <v>30.6</v>
      </c>
      <c r="I163" s="6" t="s">
        <v>491</v>
      </c>
    </row>
    <row r="164" spans="2:9" s="6" customFormat="1" ht="25.5">
      <c r="B164" s="10" t="s">
        <v>464</v>
      </c>
      <c r="D164" s="5" t="s">
        <v>11</v>
      </c>
      <c r="E164" s="5" t="s">
        <v>463</v>
      </c>
      <c r="F164" s="6">
        <v>500</v>
      </c>
      <c r="G164" s="7">
        <v>0.5</v>
      </c>
      <c r="H164" s="7">
        <f>F164*G164</f>
        <v>250</v>
      </c>
      <c r="I164" s="6" t="s">
        <v>465</v>
      </c>
    </row>
    <row r="165" spans="2:9" s="6" customFormat="1" ht="25.5">
      <c r="B165" s="10" t="s">
        <v>468</v>
      </c>
      <c r="D165" s="5" t="s">
        <v>11</v>
      </c>
      <c r="E165" s="5" t="s">
        <v>469</v>
      </c>
      <c r="F165" s="6">
        <v>44</v>
      </c>
      <c r="G165" s="7">
        <v>0.5</v>
      </c>
      <c r="H165" s="7">
        <f>F165*G165</f>
        <v>22</v>
      </c>
      <c r="I165" s="6" t="s">
        <v>470</v>
      </c>
    </row>
    <row r="166" spans="2:9" s="6" customFormat="1" ht="38.25">
      <c r="B166" s="10" t="s">
        <v>230</v>
      </c>
      <c r="D166" s="5" t="s">
        <v>11</v>
      </c>
      <c r="E166" s="5" t="s">
        <v>229</v>
      </c>
      <c r="F166" s="6">
        <v>600</v>
      </c>
      <c r="G166" s="7">
        <v>2</v>
      </c>
      <c r="H166" s="7">
        <f t="shared" si="4"/>
        <v>1200</v>
      </c>
      <c r="I166" s="6" t="s">
        <v>231</v>
      </c>
    </row>
    <row r="167" spans="2:9" s="6" customFormat="1" ht="25.5">
      <c r="B167" s="10" t="s">
        <v>280</v>
      </c>
      <c r="D167" s="5" t="s">
        <v>278</v>
      </c>
      <c r="E167" s="11" t="s">
        <v>277</v>
      </c>
      <c r="F167" s="6">
        <v>63</v>
      </c>
      <c r="G167" s="7">
        <v>0.5</v>
      </c>
      <c r="H167" s="7">
        <f t="shared" si="4"/>
        <v>31.5</v>
      </c>
      <c r="I167" s="6" t="s">
        <v>279</v>
      </c>
    </row>
    <row r="168" spans="2:8" s="6" customFormat="1" ht="25.5">
      <c r="B168" s="10" t="s">
        <v>136</v>
      </c>
      <c r="D168" s="5" t="s">
        <v>44</v>
      </c>
      <c r="E168" s="5" t="s">
        <v>135</v>
      </c>
      <c r="F168" s="6">
        <v>600</v>
      </c>
      <c r="G168" s="7">
        <v>0.05</v>
      </c>
      <c r="H168" s="7">
        <f>F168*G168</f>
        <v>30</v>
      </c>
    </row>
    <row r="169" spans="2:9" s="6" customFormat="1" ht="25.5">
      <c r="B169" s="10" t="s">
        <v>413</v>
      </c>
      <c r="D169" s="5" t="s">
        <v>44</v>
      </c>
      <c r="E169" s="5" t="s">
        <v>411</v>
      </c>
      <c r="F169" s="6">
        <v>1035</v>
      </c>
      <c r="G169" s="7">
        <v>0.25</v>
      </c>
      <c r="H169" s="7">
        <f t="shared" si="4"/>
        <v>258.75</v>
      </c>
      <c r="I169" s="6" t="s">
        <v>412</v>
      </c>
    </row>
    <row r="170" spans="2:8" s="6" customFormat="1" ht="12.75">
      <c r="B170" s="8" t="s">
        <v>378</v>
      </c>
      <c r="D170" s="5" t="s">
        <v>44</v>
      </c>
      <c r="E170" s="5" t="s">
        <v>377</v>
      </c>
      <c r="F170" s="6">
        <v>3000</v>
      </c>
      <c r="G170" s="7">
        <v>0.05</v>
      </c>
      <c r="H170" s="7">
        <f t="shared" si="4"/>
        <v>150</v>
      </c>
    </row>
    <row r="171" spans="2:8" s="6" customFormat="1" ht="25.5">
      <c r="B171" s="10" t="s">
        <v>300</v>
      </c>
      <c r="D171" s="5" t="s">
        <v>44</v>
      </c>
      <c r="E171" s="5" t="s">
        <v>299</v>
      </c>
      <c r="F171" s="6">
        <v>190</v>
      </c>
      <c r="G171" s="7">
        <v>5</v>
      </c>
      <c r="H171" s="7">
        <f>F171*G171</f>
        <v>950</v>
      </c>
    </row>
    <row r="172" spans="2:9" s="6" customFormat="1" ht="12.75">
      <c r="B172" s="8" t="s">
        <v>47</v>
      </c>
      <c r="D172" s="5" t="s">
        <v>44</v>
      </c>
      <c r="E172" s="5" t="s">
        <v>45</v>
      </c>
      <c r="F172" s="6">
        <v>3</v>
      </c>
      <c r="G172" s="7">
        <v>3</v>
      </c>
      <c r="H172" s="7">
        <f>F172*G172</f>
        <v>9</v>
      </c>
      <c r="I172" s="6" t="s">
        <v>46</v>
      </c>
    </row>
    <row r="173" spans="2:9" s="6" customFormat="1" ht="12.75">
      <c r="B173" s="8" t="s">
        <v>519</v>
      </c>
      <c r="D173" s="5" t="s">
        <v>44</v>
      </c>
      <c r="E173" s="5" t="s">
        <v>518</v>
      </c>
      <c r="F173" s="6">
        <v>17</v>
      </c>
      <c r="G173" s="7">
        <v>3</v>
      </c>
      <c r="H173" s="7">
        <f>F173*G173</f>
        <v>51</v>
      </c>
      <c r="I173" s="6" t="s">
        <v>520</v>
      </c>
    </row>
    <row r="174" spans="2:8" s="6" customFormat="1" ht="38.25">
      <c r="B174" s="10" t="s">
        <v>244</v>
      </c>
      <c r="D174" s="5" t="s">
        <v>44</v>
      </c>
      <c r="E174" s="5" t="s">
        <v>243</v>
      </c>
      <c r="F174" s="6">
        <v>2000</v>
      </c>
      <c r="G174" s="7">
        <v>0.25</v>
      </c>
      <c r="H174" s="7">
        <f>F174*G174</f>
        <v>500</v>
      </c>
    </row>
    <row r="175" spans="2:9" s="6" customFormat="1" ht="12.75">
      <c r="B175" s="8" t="s">
        <v>49</v>
      </c>
      <c r="D175" s="5" t="s">
        <v>44</v>
      </c>
      <c r="E175" s="5" t="s">
        <v>48</v>
      </c>
      <c r="F175" s="6">
        <v>1040</v>
      </c>
      <c r="G175" s="7">
        <v>1</v>
      </c>
      <c r="H175" s="7">
        <f>F175*G175</f>
        <v>1040</v>
      </c>
      <c r="I175" s="6" t="s">
        <v>46</v>
      </c>
    </row>
    <row r="176" spans="2:8" s="6" customFormat="1" ht="12.75">
      <c r="B176" s="8"/>
      <c r="D176" s="5"/>
      <c r="E176" s="5"/>
      <c r="G176" s="7"/>
      <c r="H176" s="7">
        <f>SUM(H4:H175)</f>
        <v>208055.00000000003</v>
      </c>
    </row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</sheetData>
  <mergeCells count="1">
    <mergeCell ref="B97:B98"/>
  </mergeCells>
  <printOptions gridLines="1"/>
  <pageMargins left="0.75" right="0.75" top="1" bottom="1" header="0.4921259845" footer="0.4921259845"/>
  <pageSetup fitToHeight="0" fitToWidth="1"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Charlebois</cp:lastModifiedBy>
  <cp:lastPrinted>2006-02-16T18:05:52Z</cp:lastPrinted>
  <dcterms:created xsi:type="dcterms:W3CDTF">2003-11-20T13:54:44Z</dcterms:created>
  <dcterms:modified xsi:type="dcterms:W3CDTF">2008-12-15T15:02:26Z</dcterms:modified>
  <cp:category/>
  <cp:version/>
  <cp:contentType/>
  <cp:contentStatus/>
</cp:coreProperties>
</file>