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20" windowHeight="5955" firstSheet="1" activeTab="1"/>
  </bookViews>
  <sheets>
    <sheet name="Feuil1" sheetId="1" r:id="rId1"/>
    <sheet name="RAMAT403" sheetId="2" r:id="rId2"/>
  </sheets>
  <definedNames>
    <definedName name="allied" localSheetId="1">'RAMAT403'!$B$23</definedName>
    <definedName name="digikey" localSheetId="1">'RAMAT403'!$B$67</definedName>
    <definedName name="newark" localSheetId="1">'RAMAT403'!$B$117</definedName>
    <definedName name="_xlnm.Print_Area" localSheetId="1">'RAMAT403'!#REF!</definedName>
  </definedNames>
  <calcPr fullCalcOnLoad="1"/>
</workbook>
</file>

<file path=xl/comments2.xml><?xml version="1.0" encoding="utf-8"?>
<comments xmlns="http://schemas.openxmlformats.org/spreadsheetml/2006/main">
  <authors>
    <author>Michel Charlebois</author>
  </authors>
  <commentList>
    <comment ref="I24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stored in A.D. box</t>
        </r>
      </text>
    </comment>
    <comment ref="C72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by  Regal-Beloit</t>
        </r>
      </text>
    </comment>
    <comment ref="C55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by  Regal-Beloit</t>
        </r>
      </text>
    </comment>
    <comment ref="I39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de Smiths
entreposé sous-sol avec Ledoptix</t>
        </r>
      </text>
    </comment>
    <comment ref="B97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incl. Relay SCHRACK 
# RTE24024</t>
        </r>
      </text>
    </comment>
    <comment ref="D115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installed on Phoenix
2967015</t>
        </r>
      </text>
    </comment>
  </commentList>
</comments>
</file>

<file path=xl/sharedStrings.xml><?xml version="1.0" encoding="utf-8"?>
<sst xmlns="http://schemas.openxmlformats.org/spreadsheetml/2006/main" count="662" uniqueCount="441">
  <si>
    <t>RP000499</t>
  </si>
  <si>
    <t>pcs</t>
  </si>
  <si>
    <t>SOLID STATE RELAY INPUT 4-32V, Output 48-660VAC 25A</t>
  </si>
  <si>
    <t>84134310</t>
  </si>
  <si>
    <t>CROUZET/CRYDOM</t>
  </si>
  <si>
    <t>F5-AC2440VA-2S</t>
  </si>
  <si>
    <t>PLUG-IN  CLASS 2 POWER SUPPLY Input: 120V 60Hz 60W Output: 24V 40VA (W/ 2A S/B fuse)</t>
  </si>
  <si>
    <t>MARS</t>
  </si>
  <si>
    <t xml:space="preserve">SOLID STATE MOTOR TORQUE MULTIPLIER for PSC MOTORS 277V max (1/2 TO 10HP) </t>
  </si>
  <si>
    <t>32702</t>
  </si>
  <si>
    <t>Made in USA  (SEALED BAG)</t>
  </si>
  <si>
    <t>EPCOS</t>
  </si>
  <si>
    <t>B84142-B16-R</t>
  </si>
  <si>
    <t>2 Line EMC Filters 16A 250V 2-LINE</t>
  </si>
  <si>
    <t>Refurbished (epoxy sealed)</t>
  </si>
  <si>
    <t>SCHAFFNER</t>
  </si>
  <si>
    <t>FN660-10/06</t>
  </si>
  <si>
    <t xml:space="preserve">Two-Phase RFI Filter 10A 250V Cap 0.15uF Ind. 0.45uH; Term. Type:Quick Connect </t>
  </si>
  <si>
    <t>Made in Switzerland/Thailand: Refurbished (epoxy sealed)</t>
  </si>
  <si>
    <t>POWER ONE</t>
  </si>
  <si>
    <t>HB24-1.2-A</t>
  </si>
  <si>
    <t>POWER SUPPLY OUTPUT 24VDC at 1.2A</t>
  </si>
  <si>
    <t xml:space="preserve">POWER SUPPLY Input: 100/120/215/230-240VAC 47-63Hz; Output: 48VDC @ 1A </t>
  </si>
  <si>
    <t>HC48-1-A+</t>
  </si>
  <si>
    <t>Refurbished (Made in Mexico)</t>
  </si>
  <si>
    <t>HC24-2.4-A+</t>
  </si>
  <si>
    <t xml:space="preserve">POWER SUPPLY Input: 100/120/215/230-240VAC 50-60Hz; Output: 24VDC @ 2.4A </t>
  </si>
  <si>
    <t>Refurbished: made in MEXICO</t>
  </si>
  <si>
    <t>REG. POWER SUPPLY INPUT: 105-125VAC or 210-250VAC 47-63Hz OUTPUT 28 +/- 5% VDC 2.0A @ 40°C</t>
  </si>
  <si>
    <t>MKR-034MM-024MM</t>
  </si>
  <si>
    <t>1K/REEL</t>
  </si>
  <si>
    <t>KAPTON RECTANGLES MYLAR (34 mm ext.x 24.5 mm int.)  (1K/ REEL)</t>
  </si>
  <si>
    <t>CANADA POST CORP</t>
  </si>
  <si>
    <t>33-086-594</t>
  </si>
  <si>
    <t>Made in CANADA</t>
  </si>
  <si>
    <t>VI-HAMD-IM</t>
  </si>
  <si>
    <t>DC1986-1987</t>
  </si>
  <si>
    <t>DC1991</t>
  </si>
  <si>
    <t>P6021</t>
  </si>
  <si>
    <t>MALLORY</t>
  </si>
  <si>
    <t>BOOSTERHAM INDUSTRIAL  Input: 135-354VDC, 675W Max; Output 250-400V, 600WMax</t>
  </si>
  <si>
    <t>VI-910119</t>
  </si>
  <si>
    <t>PVI-910119</t>
  </si>
  <si>
    <t>27L602RC</t>
  </si>
  <si>
    <t xml:space="preserve">Made in MEXICO: DC 2702, 2721 </t>
  </si>
  <si>
    <t>CAPACITOR 20uF 480VAC 3% 50/60 Hz 90C (OVAL 4" H)</t>
  </si>
  <si>
    <t>Cap. 51000uF 50VDC 10% Screw type (3"x6") max surge 75VDC</t>
  </si>
  <si>
    <t>CG513U050X5R3PH</t>
  </si>
  <si>
    <t>Made in USA): DC8847</t>
  </si>
  <si>
    <t>Made in USA: BOX 6"x6"x6" (DC 8/98)</t>
  </si>
  <si>
    <t>Made in USA: BOX 6"x6"x6": 150+250 (DC 11/94)</t>
  </si>
  <si>
    <t>Made in USA: BOX 6"x6"x6" (DC 8/01)</t>
  </si>
  <si>
    <t>RPS-10-2/2.0-S1-9</t>
  </si>
  <si>
    <t>H/S  1/2" CABLE MARKER 2" WIDE w/ scoring in the middle (WHITE)</t>
  </si>
  <si>
    <t>AW751-1/4"BLACK</t>
  </si>
  <si>
    <t>AW751-3/4"BLACK</t>
  </si>
  <si>
    <t>Made in USA: 250ft/roll</t>
  </si>
  <si>
    <t>Made in USA: 50ft/roll</t>
  </si>
  <si>
    <t>LG Technologies</t>
  </si>
  <si>
    <t>1/4" rubberized SLEEVING white (precut to 22 inches)</t>
  </si>
  <si>
    <t>R0111918</t>
  </si>
  <si>
    <t>794188-1</t>
  </si>
  <si>
    <t>CONN PLUG 4 POS MINI UNIV-MATE 2</t>
  </si>
  <si>
    <t>H/S  1/4" CABLE MARKER 2" WIDE w/ scoring in the middle (WHITE)</t>
  </si>
  <si>
    <t>H/S  1/2" CABLE MARKER 2" WIDE (WHITE)</t>
  </si>
  <si>
    <t>RPS-1K-16-10/2.0-S1-9</t>
  </si>
  <si>
    <t>RPS-10-2/2.0-9</t>
  </si>
  <si>
    <t>METER</t>
  </si>
  <si>
    <t>DIGITAL THERMOMETER</t>
  </si>
  <si>
    <t>2160A</t>
  </si>
  <si>
    <t>AD2016</t>
  </si>
  <si>
    <t>P/S INPUT 117VAC</t>
  </si>
  <si>
    <t>M.C. used</t>
  </si>
  <si>
    <t xml:space="preserve">DIGITAL PANEL METER 3,5W 120VAC </t>
  </si>
  <si>
    <t>269-TF</t>
  </si>
  <si>
    <t>Q2000A</t>
  </si>
  <si>
    <t xml:space="preserve">DIGITAL PANEL METER 3,5W 115VAC sisplay 0-1,999VDC </t>
  </si>
  <si>
    <t>DIGITAL PANEL METER</t>
  </si>
  <si>
    <t>ACDC ELECTRONICS / EMERSON</t>
  </si>
  <si>
    <t>LOS-Y-28</t>
  </si>
  <si>
    <t>KEPCO</t>
  </si>
  <si>
    <t>RMK28-A</t>
  </si>
  <si>
    <t xml:space="preserve">POWER SUPPLY INPUT: 115VAC 47-440Hz 2.4A or 145VDC OUTPUT 28 +10%/- 30% </t>
  </si>
  <si>
    <t>Made in Canada</t>
  </si>
  <si>
    <t>VICOR</t>
  </si>
  <si>
    <t xml:space="preserve">161J13519X  </t>
  </si>
  <si>
    <t>BRADY</t>
  </si>
  <si>
    <t>AC1301</t>
  </si>
  <si>
    <t>LOGIC P/S +/- 15VDC 350mA PCB</t>
  </si>
  <si>
    <t>P/S Input: 105-125VAC Output: 5VDC 1A PCB</t>
  </si>
  <si>
    <t>P/S Input: 105-125VAC Output: +/- 15VDC 350mA PCB</t>
  </si>
  <si>
    <t>2B35K</t>
  </si>
  <si>
    <t>442J</t>
  </si>
  <si>
    <t>605L</t>
  </si>
  <si>
    <t>453L</t>
  </si>
  <si>
    <t>M.C. refurb.</t>
  </si>
  <si>
    <t>Made in Germany</t>
  </si>
  <si>
    <t>H/S TUBING 1/8" MARKER # 6 (BLUE)</t>
  </si>
  <si>
    <t>TRSA-1016/C/1/6</t>
  </si>
  <si>
    <t>H/S TUBING 1/8" MARKER # 7 (PURPLE)</t>
  </si>
  <si>
    <t>TRSA-1017/C/1/7</t>
  </si>
  <si>
    <t>H/S TUBING 1/8" MARKER # 8 (GREY)</t>
  </si>
  <si>
    <t>TRSA-1018/C/1/8</t>
  </si>
  <si>
    <t>ROUND CABLE SUPPRESSION CORES .402" OD max W/plastic clamp (Black) (210/box)</t>
  </si>
  <si>
    <t>H/S TUBING 1/8" MARKER # 9 (WHITE)</t>
  </si>
  <si>
    <t>H/S TUBING 1/8" MARKER # 3 (ORANGE)</t>
  </si>
  <si>
    <t>TRSA-1013/C/1/3</t>
  </si>
  <si>
    <t>H/S TUBING 1/8" MARKER # 0 (BLACK)</t>
  </si>
  <si>
    <t>TRSA-1010/C/1/0</t>
  </si>
  <si>
    <t>QTY</t>
  </si>
  <si>
    <t>U/M</t>
  </si>
  <si>
    <t>PRICE</t>
  </si>
  <si>
    <t>TOTAL VALUE</t>
  </si>
  <si>
    <t>SPRAGUE</t>
  </si>
  <si>
    <t>A0378809</t>
  </si>
  <si>
    <t>FLUKE</t>
  </si>
  <si>
    <t>PRECISION TRIPLE OUPUT (+/- 15V and +1V-+15V)P/S   PCB</t>
  </si>
  <si>
    <t>M.C. refurb. (obsolete)</t>
  </si>
  <si>
    <t>M.C.: 8 removed from socket + 1 unsolder (obsolete)</t>
  </si>
  <si>
    <t>M.C.: 2 removed from socket + 1 unsolder (obsolete)</t>
  </si>
  <si>
    <t>36D272G025AA2A</t>
  </si>
  <si>
    <t>CAP AL ELECTR. 2700uF 25VDC (1,453''x2,250'')  +85°C SCREW : 0,5"</t>
  </si>
  <si>
    <t>CONDOR</t>
  </si>
  <si>
    <t>RP000496</t>
  </si>
  <si>
    <t>CALEX</t>
  </si>
  <si>
    <t>1.5.500-115</t>
  </si>
  <si>
    <t>POWER SUPPLY +5V at 500mA (5 LEADS PCB)</t>
  </si>
  <si>
    <t>NORTEL/Internal #</t>
  </si>
  <si>
    <t>DESCRIPTION</t>
  </si>
  <si>
    <t>MANUFACTURER</t>
  </si>
  <si>
    <t>PART NUMBER</t>
  </si>
  <si>
    <t>OMEGA/ NEWPORT</t>
  </si>
  <si>
    <t>XQ2000-BCR5</t>
  </si>
  <si>
    <t>DIGITEC/ United SYSTEMS Corp.</t>
  </si>
  <si>
    <t>8151-20323</t>
  </si>
  <si>
    <t>GENERAL ELECTRIC</t>
  </si>
  <si>
    <t>HITACHI</t>
  </si>
  <si>
    <t>RAYCHEM</t>
  </si>
  <si>
    <t>CGS502U075DFI</t>
  </si>
  <si>
    <t>Cap. 5000uF 75V 10% Screw type (50x105mm) max surge 95VDC</t>
  </si>
  <si>
    <t>WEIDMULLER</t>
  </si>
  <si>
    <t>A0298525</t>
  </si>
  <si>
    <t>M.C.:  8 removed from socket + 1 unsolder (obsolete)</t>
  </si>
  <si>
    <t>AC1016</t>
  </si>
  <si>
    <t>Wideband, High Accuracy True RMS-to-DC Converter PCB (9 PINS)</t>
  </si>
  <si>
    <t>Low-Cost, Versatile, 10/100KHz Freq. to Voltage Converter  PCB (9 PINS)</t>
  </si>
  <si>
    <t>Precision, Low Drift, Instrumentation Amplifier  PCB (11 pins)</t>
  </si>
  <si>
    <t>SOCKET (4+5 = 9 POS.) MACHINED PCB</t>
  </si>
  <si>
    <t>AC1024</t>
  </si>
  <si>
    <t>SOCKET (4+7 = 11 POS.) MACHINED PCB</t>
  </si>
  <si>
    <t>CONEC CORP.</t>
  </si>
  <si>
    <t>TYCO (AMP)</t>
  </si>
  <si>
    <t>JENISCO</t>
  </si>
  <si>
    <t>DC-DC CONVERTER Input: 375V, 674W ; Output 28V, 600W</t>
  </si>
  <si>
    <t>TRSA-1019/C/1/9</t>
  </si>
  <si>
    <t>1/4" ACRYLIC SATURATED FIBERGLASS SLEEVING NEMA GRADE C3 (250ft/Roll) BLACK RATED 240 degr. C</t>
  </si>
  <si>
    <t>3/4" ACRYLIC SATURATED FIBERGLASS SLEEVING NEMA GRADE C3 (50ft/Roll) BLACK RATED 240 degr. C</t>
  </si>
  <si>
    <t>HOLLINGSWORTH</t>
  </si>
  <si>
    <t>FAIR-RITE PRODUCTS</t>
  </si>
  <si>
    <t>HAMMOND</t>
  </si>
  <si>
    <t>ACOPIAN</t>
  </si>
  <si>
    <t>A10TN110M</t>
  </si>
  <si>
    <t>5N3-1</t>
  </si>
  <si>
    <t>POWER SUPPLY 10V</t>
  </si>
  <si>
    <t>POWER SUPPLY INPUT: 100/117/220/230-240VAC OUTPUT 5V at 3A (4"x5"x1 5/8")</t>
  </si>
  <si>
    <t>LAMBDA</t>
  </si>
  <si>
    <t>POWER SUPPLY INPUT: 85-132VAC 51W 47-440Hz OUTPUT +5V: 3A; +12V: 1,2A; -12V: 0,3A</t>
  </si>
  <si>
    <t xml:space="preserve">0443167251 </t>
  </si>
  <si>
    <t>ft</t>
  </si>
  <si>
    <t>TERM. BLOCK 10 POS. BL 5.08/10 SN SW CSA 300V 10A AWG 26-14 BLACK</t>
  </si>
  <si>
    <t>1716550000</t>
  </si>
  <si>
    <t>Made in Germany (50/box)</t>
  </si>
  <si>
    <t>1634370000</t>
  </si>
  <si>
    <t>Made in Germany (10/box)</t>
  </si>
  <si>
    <t>CONN. 2x12 POS. SLD 3.5/24/90G4.5SN SW CSA 300V 10A BLACK</t>
  </si>
  <si>
    <t>CONN DB25 MALE FLAT CABLE (GREY)(25/box)</t>
  </si>
  <si>
    <t>A0344460/ MS25036-154</t>
  </si>
  <si>
    <t>XR1906SN (MS25036-154)</t>
  </si>
  <si>
    <t xml:space="preserve">1/4" RING TERM 16-14 BLUE NYLON FUNNEL FIIG (bulk) </t>
  </si>
  <si>
    <t>03601-24-080</t>
  </si>
  <si>
    <t>DISPLAY 5V 12W( 10"x 4 3/4")</t>
  </si>
  <si>
    <t>Made in USA: DC8847</t>
  </si>
  <si>
    <t xml:space="preserve">Made in USA </t>
  </si>
  <si>
    <t>V375A28C600A</t>
  </si>
  <si>
    <t>DC-DC CONVERTER Input: 375V, 666.7W ; Output 28V, 600W</t>
  </si>
  <si>
    <t>Linx Technologies</t>
  </si>
  <si>
    <t>RXM-433-LC-R</t>
  </si>
  <si>
    <t>Made in USA: DC 3502, 3505 (refurbished)</t>
  </si>
  <si>
    <t xml:space="preserve">RF MODULE RECEIVER (SMD 10) </t>
  </si>
  <si>
    <t>TXM-433-LC-R</t>
  </si>
  <si>
    <t xml:space="preserve">RF MODULE TRANSMITTER (SMD 8) </t>
  </si>
  <si>
    <t>Made in USA: DC 3005, 3006 (refurbished)</t>
  </si>
  <si>
    <t>LVT-41-133-B</t>
  </si>
  <si>
    <t>NFS25-7629</t>
  </si>
  <si>
    <t xml:space="preserve">POWER SUPPLY 25W AC/DC Universal Input Switch Mode </t>
  </si>
  <si>
    <t>Made in Malaysia/SINGAPORE (refurbished)</t>
  </si>
  <si>
    <t>Artesyn Technologies / Computer Products</t>
  </si>
  <si>
    <t>Made in USA: DC 1983 (refurbished)</t>
  </si>
  <si>
    <t>Made in China (refurbished)</t>
  </si>
  <si>
    <t>AUTEC</t>
  </si>
  <si>
    <t>UPS51-2002</t>
  </si>
  <si>
    <t>Made in USA: DC 9926 (refurbished)</t>
  </si>
  <si>
    <t>POWER SUPPLY  (3"x5"x1 1/8")</t>
  </si>
  <si>
    <t>LYS-Y-28</t>
  </si>
  <si>
    <t>REG. POWER SUPPLY INPUT: 105-132 VAC or 130-160 VDC 47-63Hz OUTPUT 28 +/- 5% VDC 2.8A @ 40°C; 120W max</t>
  </si>
  <si>
    <t>Made in MEXICO (refurbished)</t>
  </si>
  <si>
    <t>ABB</t>
  </si>
  <si>
    <t>CP-E 5/3.0</t>
  </si>
  <si>
    <t>Made in China (DC 0386)</t>
  </si>
  <si>
    <t>SWITCH MODE POWER SUPPLY INPUT: 100-240 VAC or 130-160 VDC 47-63Hz 500mA OUTPUT 5VDC 3.0</t>
  </si>
  <si>
    <t>Made in USA (refurbished)</t>
  </si>
  <si>
    <t>Made in USA (refurbished): ser. # T45189,T45190</t>
  </si>
  <si>
    <t>LCD DISPLAY</t>
  </si>
  <si>
    <t>LM018</t>
  </si>
  <si>
    <t>Made in JAPAN</t>
  </si>
  <si>
    <t xml:space="preserve">Made in USA: S/N 13857508 (refurbished) </t>
  </si>
  <si>
    <t>Made in USA: DC 8207 (refurbished)</t>
  </si>
  <si>
    <t xml:space="preserve">Made in USA (pulled DC 03/94) </t>
  </si>
  <si>
    <t>IEE (Industrial Electronic Engineers)</t>
  </si>
  <si>
    <t>Analog Devices</t>
  </si>
  <si>
    <t>POWERBOX</t>
  </si>
  <si>
    <t>PU110-45-2C</t>
  </si>
  <si>
    <t>Refurbished: made in CHINA</t>
  </si>
  <si>
    <t>POWER SUPPLY INPUT: 100-240V 3.2A Max 47-63Hz OUTPUT +5VDC 10A;+24VDC 3A; +/-12VDC 1A;</t>
  </si>
  <si>
    <t>EYE LIGHTING INTERNATIONAL</t>
  </si>
  <si>
    <t>LU1000B/HTL/EN</t>
  </si>
  <si>
    <t xml:space="preserve">HPS HORTILUX LAMP 1000W 145,000 Lumens 24,000 Hrs MOL/Dia. 15.062" OD: 3.125" (ANSI CODE S52) </t>
  </si>
  <si>
    <t>6/box</t>
  </si>
  <si>
    <t>HCBB-75W-A</t>
  </si>
  <si>
    <t>POWER SUPPLY OUTPUT 5VDC at 6A w/OVP; +/- 12VDC at 1.7A;  +/- 15VDC at 1.5A</t>
  </si>
  <si>
    <t>MAP130-4001</t>
  </si>
  <si>
    <t>D.C. POWER SUPPLY INPUT: 110V/60Hz: 3.3A; 230V560Hz: 1.8A;  MAX OUTPUT 130W CONT</t>
  </si>
  <si>
    <t>Made in USA (refurbished): DC OCT/15/1999</t>
  </si>
  <si>
    <t>ECM2.3</t>
  </si>
  <si>
    <t>ECM MOTOR 1HP 120/240V  OD: 5.5" H: 3"</t>
  </si>
  <si>
    <t>LENNOX</t>
  </si>
  <si>
    <t>VSP CONTROL MODULE for CB31MV-51/65 (incl. ECM MOTOR 1HP 120/240V  OD: 5.5" H: 3" + PCB assy P/N 40K82) + hardware)</t>
  </si>
  <si>
    <t>66K60</t>
  </si>
  <si>
    <t>DC 09/19/06 (Lennox # 39L2901+ 40K82)</t>
  </si>
  <si>
    <t>TRANE</t>
  </si>
  <si>
    <t>MOD01385</t>
  </si>
  <si>
    <t>ECM MOTOR 1HP 120/240V  OD: 5.5" H: 3" (wired for 208/230V 6.9A 60Hz Rotation CW REV.00)</t>
  </si>
  <si>
    <t>DC 09/19/06 (Lennox # 39L2901) voir Trane plus bas</t>
  </si>
  <si>
    <t>DC 10-26-2007 (voir G.E. plus haut)</t>
  </si>
  <si>
    <t>(US)</t>
  </si>
  <si>
    <t>12207</t>
  </si>
  <si>
    <t>Made in USA</t>
  </si>
  <si>
    <t>F35/WW/U/6/WM, 35W, Miser, T12, 6`` Leg Spacing, Warm White, U Shaped Bulb, Medium Bi-Pin Base, Nominal Length = 22.5``, 14,000 Hours, 2350 Initial Lumens, 3000 Kelvin Color Temperature, CRI=52.</t>
  </si>
  <si>
    <t xml:space="preserve">1" CORE UNIVERSAL THERMAL LABEL (500/rl) </t>
  </si>
  <si>
    <t>EDWARDS SIGNALING</t>
  </si>
  <si>
    <t>DIXIE BUZZER 6VAC 1.2A 7.2VA DC Coil Res.: 1.0 ohm (Dim. 1 3/4" x 2 3/4")</t>
  </si>
  <si>
    <t>BUSSMAN</t>
  </si>
  <si>
    <t>LPJ-45SP</t>
  </si>
  <si>
    <t xml:space="preserve">Fuse 45 A  600 VAC/300 VDC  Low Peak 1.06"x 2.38" ( Yellow) </t>
  </si>
  <si>
    <t>EDAC</t>
  </si>
  <si>
    <t>307-056-500-305</t>
  </si>
  <si>
    <t>CONN. 56 POS. CARD EDGE 5A 250V w/ solder eyelets &amp; mtg. holes</t>
  </si>
  <si>
    <t>Made in Canada: DC9450 (refurbished)</t>
  </si>
  <si>
    <t>307-072-500-305</t>
  </si>
  <si>
    <t>Made in Canada: DC9448 (refurbished)</t>
  </si>
  <si>
    <t>FAZ6-2-C16</t>
  </si>
  <si>
    <t xml:space="preserve">MOELLER ELECTRIC </t>
  </si>
  <si>
    <t>CIRCUIT BREAKER Type C, 2, 16A, 6kA, 230 → 400V 50/60Hz DIN RAIL MOUNT</t>
  </si>
  <si>
    <t>COOPER POWER TOOLS</t>
  </si>
  <si>
    <t>A139856</t>
  </si>
  <si>
    <t>Made in USA: DC 1999</t>
  </si>
  <si>
    <t>AIR HOSE ASSY  3/16" ID w/ 1/8" NPT FITTINGS at each end (6FT)</t>
  </si>
  <si>
    <t>SIEMENS</t>
  </si>
  <si>
    <t>MT0050E</t>
  </si>
  <si>
    <t>CONTROL TRANSFORMER 50VA 550/575/600-115 (UL/CSA)</t>
  </si>
  <si>
    <t>MITSUBISHI/MELSEC</t>
  </si>
  <si>
    <t>Made in JAPAN (refurbished):</t>
  </si>
  <si>
    <t>FXON-24MR-ES/UL</t>
  </si>
  <si>
    <t>PROGR. CONTROLLER 100-240VAC 50/60Hz 50VA Max Output: 30VDC/240VAC 2A</t>
  </si>
  <si>
    <t>SPRECHER + SCHUH</t>
  </si>
  <si>
    <t>CA3-9C</t>
  </si>
  <si>
    <t>Made in Switzerland: Refurbished</t>
  </si>
  <si>
    <t>CONTACTOR 4PST (NO) 24V DC COIL (UL/CSA/CE)</t>
  </si>
  <si>
    <t>SL-156 RCPT CONTACT #18-24 TIN-LEAD over Ni</t>
  </si>
  <si>
    <t>23" reel: DC 9510  (made in USA)</t>
  </si>
  <si>
    <t>640252-1 / 640706-2</t>
  </si>
  <si>
    <t>ATC-FROST</t>
  </si>
  <si>
    <t>FTC2024Q</t>
  </si>
  <si>
    <t>Made in CANADA: DC 07-12-12</t>
  </si>
  <si>
    <t>TRANSFO INPUT: 120V 60Hz OUTPUT: 24V 20VA CLASS 3 WET; CLASS 2 NOT WET (CSA/UL)</t>
  </si>
  <si>
    <t>ALLEN-BRADLEY</t>
  </si>
  <si>
    <t>700-HD32A24</t>
  </si>
  <si>
    <t>RELAY 15A 2 C/O (DPDT) 24VAC 50/60Hz</t>
  </si>
  <si>
    <t>Made in Italy</t>
  </si>
  <si>
    <t>3RT1016-1AK61</t>
  </si>
  <si>
    <t>CONTACTOR,NONREV,S00,9A,120VAC,3P,SCRW</t>
  </si>
  <si>
    <t>OMRON</t>
  </si>
  <si>
    <t>PYF14A</t>
  </si>
  <si>
    <t>RELAY SOCKET 4PDT DIN RAIL (BLACK)</t>
  </si>
  <si>
    <t>THERMOLEC</t>
  </si>
  <si>
    <t>D21-P</t>
  </si>
  <si>
    <t>ENCAPSULATED CONTROLLER Input 1: 0-10VDC sigmal or proportional pulse AC/DC Input 2: proportional Air Flow sensor; Output: One SCR load</t>
  </si>
  <si>
    <t>GORDOS/ CROUZET</t>
  </si>
  <si>
    <t>G240D25</t>
  </si>
  <si>
    <t>SOLID STATE RELAY INPUT 3-32V, Output 24-280VAC 25A</t>
  </si>
  <si>
    <t>G240D10</t>
  </si>
  <si>
    <t>SOLID STATE RELAY INPUT 3-32V, Output 240VAC 10A</t>
  </si>
  <si>
    <t>D2475</t>
  </si>
  <si>
    <t>SOLID STATE RELAY INPUT 3-32V, Output 240VAC 75A</t>
  </si>
  <si>
    <t>MY4N-AC100/110</t>
  </si>
  <si>
    <t>RELAY POWER 4PDT 5A 240VAC; 5A 28VDC; COIL 100/110VAC PLUG LED INDICATOR (CSA/UL)</t>
  </si>
  <si>
    <t xml:space="preserve">CARLING TECH. </t>
  </si>
  <si>
    <t>6FC54-73</t>
  </si>
  <si>
    <t>Switch  Toggle 15A SPDT ON-OFF-ON SCREW Terminals</t>
  </si>
  <si>
    <t>INTERSIL</t>
  </si>
  <si>
    <t>HIN202EIBN</t>
  </si>
  <si>
    <t>IC TXRX RS-232 5V ESD 16-SOIC</t>
  </si>
  <si>
    <t>DC P609B050Made in CHINA</t>
  </si>
  <si>
    <t>Western Research Controls</t>
  </si>
  <si>
    <t>1781-OC5S</t>
  </si>
  <si>
    <t>Made in Taïwan: pulled (DC9026)</t>
  </si>
  <si>
    <t xml:space="preserve">DC Output Module (Input: 5VDC; Output 5-200VDC 1A) </t>
  </si>
  <si>
    <t>1781-IN5S</t>
  </si>
  <si>
    <t>Made in Taïwan: pulled (DC9012)</t>
  </si>
  <si>
    <t xml:space="preserve">AC/DC Input Module (Input:10-60V AC/DC; Output 30VDC 50mA) </t>
  </si>
  <si>
    <t>OPTO 22</t>
  </si>
  <si>
    <t>MP120D2</t>
  </si>
  <si>
    <t>Made in USA (pulled): DC0189</t>
  </si>
  <si>
    <t>SOLID STATE RELAY 2 A (Nom.); 120 VAC; 5 mA (Max.) Off-State (UL/CSA)</t>
  </si>
  <si>
    <t>G4OAC5</t>
  </si>
  <si>
    <t>Made in USA (pulled): DC1997</t>
  </si>
  <si>
    <t>G4OAC5A</t>
  </si>
  <si>
    <t xml:space="preserve">I/O Module, AC Output, 12-140VAC, 5VDC, Logic </t>
  </si>
  <si>
    <t xml:space="preserve">I/O Module, AC Output, 24-280VAC, 5VDC, Logic </t>
  </si>
  <si>
    <t>G4ODC5</t>
  </si>
  <si>
    <t>Module, Digital Output; G4; 5-60 VDC Output; 3 A @ 45 deg C; 4000 VRMS Isolation</t>
  </si>
  <si>
    <t>G4IDC5</t>
  </si>
  <si>
    <t>Module, DC Input; 10 to 32 VDC; 25 mA (Max.); 5 ms; 5 ms; 5 VDC</t>
  </si>
  <si>
    <t>ETA</t>
  </si>
  <si>
    <t>CIRCUIT BREAKER 5A</t>
  </si>
  <si>
    <t>2-5700-IG1-P10-5A</t>
  </si>
  <si>
    <t>Made in China</t>
  </si>
  <si>
    <t xml:space="preserve">White Rodgers </t>
  </si>
  <si>
    <t xml:space="preserve">1C20-101 </t>
  </si>
  <si>
    <t>Snap Action Heat Thermostat Low voltage</t>
  </si>
  <si>
    <t>FAZ-2-S10</t>
  </si>
  <si>
    <t>FAZNC10-2</t>
  </si>
  <si>
    <t>Made in EUROPE (refurbished):</t>
  </si>
  <si>
    <t>CIRCUIT BREAKER MINIATURE 277-480VAC 6kA,  2-POLE w/ 2 protected poles DIN RAIL MOUNT (UL/CSA/CE)</t>
  </si>
  <si>
    <t>CIRCUIT BREAKER MINIATURE 277-480VAC 6kA,  2-POLE  DIN RAIL MOUNT (UL/CSA/CE)</t>
  </si>
  <si>
    <t>EK01</t>
  </si>
  <si>
    <t>Made in GERMANY</t>
  </si>
  <si>
    <t>Contact element, one contact (for use w/ CIRCUIT BREAKERS OR PUSH BUTTONS)</t>
  </si>
  <si>
    <t>FRIWO</t>
  </si>
  <si>
    <t>EC109EURO</t>
  </si>
  <si>
    <t>9V BATTERY CHARGER NiCd/NiMH Input: 230VAC 50Hz 5.1mA 1W; Output: 10.15VDC 15mA 0.15VA; Type FW5099</t>
  </si>
  <si>
    <t>COMPIT</t>
  </si>
  <si>
    <t>EC109</t>
  </si>
  <si>
    <t>VARTA</t>
  </si>
  <si>
    <t>57023 091 101</t>
  </si>
  <si>
    <t>9V BATTERY CHARGER NiCd ACCU Input: 230VAC 50Hz 1.6VA 1W; Output: 9VDC 11mA 0.1VA; Type FW4009</t>
  </si>
  <si>
    <t>Associated Research</t>
  </si>
  <si>
    <t>5560DT</t>
  </si>
  <si>
    <t>Made in USA: serial # A9470042 (refurbished)</t>
  </si>
  <si>
    <t>HypotPlus II AC/DC WITHSTAND VOLTAGE TESTER,  Max Output AC Voltage: 5KV; Output AC current: 20mA; Max Output DC Voltage: 6KV; Output DC current: 6mA</t>
  </si>
  <si>
    <t>QIMONDA</t>
  </si>
  <si>
    <t>HYS72T128420HFN-3S-B</t>
  </si>
  <si>
    <t>Made in Malaysia</t>
  </si>
  <si>
    <t>240-Pin Fully-Buffered DDR2 SDRAM Module</t>
  </si>
  <si>
    <t>VIA</t>
  </si>
  <si>
    <t>VIAC3-750AMHZ</t>
  </si>
  <si>
    <t>C3 PROCESSOR 750MHz (100x7.5)</t>
  </si>
  <si>
    <t>Pulled</t>
  </si>
  <si>
    <t>INTEL</t>
  </si>
  <si>
    <t>3.00GHZ/4M/1333</t>
  </si>
  <si>
    <t>Pulled: made in COSTA RICA (DC3723A974)</t>
  </si>
  <si>
    <t>XEON PROCESSOR 5160 SLAG9; CPU Speed 3GHz; L2 Cache Size 4M; Bus Speed 1333 MHz (LGA771)</t>
  </si>
  <si>
    <t>AMD</t>
  </si>
  <si>
    <t>Made in Malaysia: DC9919</t>
  </si>
  <si>
    <t>AMD-K6-2/350AFR</t>
  </si>
  <si>
    <t>CPU/ PROCESSOR AMD K6-2; CPU Speed 350MHz; Bus Speed 100 MHz (PGA321)</t>
  </si>
  <si>
    <t>TOKIN</t>
  </si>
  <si>
    <t xml:space="preserve">NOISE FLITER 250VAC/DC 2A 5-/60hZ -25/+85 C/  HPF (CSA/UL) </t>
  </si>
  <si>
    <t>MR-2021</t>
  </si>
  <si>
    <t>Made in Japan: pull</t>
  </si>
  <si>
    <t>EBM PAPST</t>
  </si>
  <si>
    <t>4412F/2M</t>
  </si>
  <si>
    <t>PULL</t>
  </si>
  <si>
    <t>FAN AXIAL 12V DC (119x119x25) 270mA 3.2W 82CFM 38dBA (Volt. Range 7-12.6V) UL/CSA/VDE</t>
  </si>
  <si>
    <t>SAMSUNG</t>
  </si>
  <si>
    <t>M312L6523DZ3-CCC</t>
  </si>
  <si>
    <t>MEMORY MODULE 512MB DDR SDRAM PC3200 400MHz 184 pin CL3 2.5V ECC Registered 64Mx72 5ns</t>
  </si>
  <si>
    <t>INFINEON</t>
  </si>
  <si>
    <t>HYS64D16301GU-6-C</t>
  </si>
  <si>
    <t>(DC3723A974)</t>
  </si>
  <si>
    <t>MEMORY MODULE 128MB DDR 184 pin SDRAM 333MHz PC2700 CL2.5 16Mx64</t>
  </si>
  <si>
    <t>HYS64D32300HU-6-C</t>
  </si>
  <si>
    <t>Pull; made in Malaysia</t>
  </si>
  <si>
    <t>MEMORY MODULE 256MB DDR 184 pin SDRAM 333MHz PC2700 CL2.5 32Mx64</t>
  </si>
  <si>
    <t>EXSYS</t>
  </si>
  <si>
    <t>EX-44094</t>
  </si>
  <si>
    <t>4S Serial RS-232 Adapter - PCI Express CARD</t>
  </si>
  <si>
    <t>307-020-500-202</t>
  </si>
  <si>
    <t>CONN. 20 POS. CARD EDGE 5A 250V w/ solder eyelets &amp; mtg. holes</t>
  </si>
  <si>
    <t>CONN. 72 POS. CARD EDGE 5A 250V w/ solder eyelets &amp; mtg. holes</t>
  </si>
  <si>
    <t>K.S.TERMINALS</t>
  </si>
  <si>
    <t>RNYD5-5-T</t>
  </si>
  <si>
    <t>JPN10-10R</t>
  </si>
  <si>
    <t xml:space="preserve">#10 RING TERM 12-10 YELLOW NYLON FUNNEL  (T&amp;R) </t>
  </si>
  <si>
    <t>400-DP50NJ3</t>
  </si>
  <si>
    <t>Made in USA: refurbished</t>
  </si>
  <si>
    <t>CONTACTOR 65A 600VAC COIL 24VAC50/60Hz 120V(1PH/3HP); 208V(3PH/15HP); 240V(1PH/10HP)(3PH/15HP); 480V(3PH/25HP); 600V(3PH/25HP)</t>
  </si>
  <si>
    <t>CONN. 100 POS. CARD EDGE 3A 250V w/ solder eyelets &amp; mtg. holes</t>
  </si>
  <si>
    <t>345-100-500-202</t>
  </si>
  <si>
    <t>Made in Canada: (refurbished)</t>
  </si>
  <si>
    <t>345-100-520-202</t>
  </si>
  <si>
    <t>CONN. 100 POS. CARD EDGE 3A 250V TH PCB w/ mtg. holes</t>
  </si>
  <si>
    <t>WAGO</t>
  </si>
  <si>
    <t>279-831</t>
  </si>
  <si>
    <t xml:space="preserve">Made in Germany </t>
  </si>
  <si>
    <t>Cage Clamp Front-Entry Through Terminal Blocks 4 Cond.#16-28 UL/CSA 600V 10A GREY (IEC 60947-7-1)</t>
  </si>
  <si>
    <t>PHOENIX</t>
  </si>
  <si>
    <t>2961150</t>
  </si>
  <si>
    <t>RELAY 12VDC 6A/250VAC TH (5 leads)(UL/CSA/VDE)</t>
  </si>
  <si>
    <t>2966896</t>
  </si>
  <si>
    <t>TERM. BLOCK 12VDC 6A/250VAC PLC-BSC-12DC/21(UL/CSA/VDE) GREEN</t>
  </si>
  <si>
    <t>2967015</t>
  </si>
  <si>
    <t>TERM. BLOCK 24VDC 6A/250VAC PLC-BSC-24DC/21-21 (UL/CSA/VDE) GREEN</t>
  </si>
  <si>
    <t>SCHRACK</t>
  </si>
  <si>
    <t>RTE24024</t>
  </si>
  <si>
    <t>Made in Austria</t>
  </si>
  <si>
    <t>RELAY PWR DPDT 8A 24VDC PCB (orange)</t>
  </si>
  <si>
    <t>McGILL</t>
  </si>
  <si>
    <t>2609-1010</t>
  </si>
  <si>
    <t>Push Button Switch 20A 125-250VAC 50/60Hz (tabs 0.250")</t>
  </si>
  <si>
    <t>DELTROL CONTROLS</t>
  </si>
  <si>
    <t>29628-60</t>
  </si>
  <si>
    <t xml:space="preserve">Made in USA (refurbished): DC8634 </t>
  </si>
  <si>
    <t>RELAY 3PDT Model 155F COIL 24VAC; 1/8HP 5A 120VAC;  1/4HP 5A 277VAC;</t>
  </si>
  <si>
    <t>CARLO GAVAZZI</t>
  </si>
  <si>
    <t>DPA01CM60</t>
  </si>
  <si>
    <t>3-Phase Monitoring Relay; Contacts:SPDT; 380-600VAC 50/60Hz; 15VA @ 600VAC / 50Hz (DIN rail) UL/CSA</t>
  </si>
  <si>
    <t>Made in Italy (refurbished)</t>
  </si>
  <si>
    <t>DWYER</t>
  </si>
  <si>
    <t>57-168574-00</t>
  </si>
  <si>
    <t>RMB Rate-Master® SCFH (N2) 44 PSIG Flowmeter</t>
  </si>
</sst>
</file>

<file path=xl/styles.xml><?xml version="1.0" encoding="utf-8"?>
<styleSheet xmlns="http://schemas.openxmlformats.org/spreadsheetml/2006/main">
  <numFmts count="40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0.0"/>
    <numFmt numFmtId="189" formatCode="[$$-1009]#,##0.00"/>
    <numFmt numFmtId="190" formatCode="#,##0.00\ &quot;$&quot;"/>
    <numFmt numFmtId="191" formatCode="#,##0.00\ _$"/>
    <numFmt numFmtId="192" formatCode="dd\-mmm\-yy"/>
    <numFmt numFmtId="193" formatCode="&quot;Yes&quot;;&quot;Yes&quot;;&quot;No&quot;"/>
    <numFmt numFmtId="194" formatCode="&quot;True&quot;;&quot;True&quot;;&quot;False&quot;"/>
    <numFmt numFmtId="195" formatCode="&quot;On&quot;;&quot;On&quot;;&quot;Off&quot;"/>
  </numFmts>
  <fonts count="16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3.5"/>
      <name val="Arial"/>
      <family val="2"/>
    </font>
    <font>
      <sz val="12"/>
      <color indexed="8"/>
      <name val="Verdana"/>
      <family val="2"/>
    </font>
    <font>
      <i/>
      <sz val="12"/>
      <name val="Arial"/>
      <family val="2"/>
    </font>
    <font>
      <sz val="12"/>
      <color indexed="63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89" fontId="0" fillId="0" borderId="0" xfId="0" applyNumberFormat="1" applyFill="1" applyAlignment="1">
      <alignment horizontal="center"/>
    </xf>
    <xf numFmtId="191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190" fontId="8" fillId="0" borderId="0" xfId="0" applyNumberFormat="1" applyFont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left"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left"/>
    </xf>
    <xf numFmtId="190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19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9" fillId="0" borderId="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186" fontId="9" fillId="0" borderId="0" xfId="17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left"/>
    </xf>
    <xf numFmtId="19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 quotePrefix="1">
      <alignment horizontal="right"/>
    </xf>
    <xf numFmtId="0" fontId="7" fillId="0" borderId="0" xfId="0" applyFont="1" applyAlignment="1">
      <alignment horizontal="left"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left"/>
    </xf>
    <xf numFmtId="1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1" fillId="0" borderId="3" xfId="0" applyFont="1" applyFill="1" applyBorder="1" applyAlignment="1">
      <alignment vertical="top" wrapText="1"/>
    </xf>
    <xf numFmtId="0" fontId="7" fillId="0" borderId="4" xfId="0" applyFont="1" applyFill="1" applyBorder="1" applyAlignment="1">
      <alignment wrapText="1"/>
    </xf>
    <xf numFmtId="190" fontId="8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7" fillId="2" borderId="0" xfId="0" applyFont="1" applyFill="1" applyAlignment="1">
      <alignment wrapText="1"/>
    </xf>
    <xf numFmtId="0" fontId="9" fillId="0" borderId="0" xfId="0" applyFont="1" applyAlignment="1">
      <alignment/>
    </xf>
    <xf numFmtId="0" fontId="7" fillId="0" borderId="4" xfId="0" applyFont="1" applyBorder="1" applyAlignment="1">
      <alignment horizontal="left" wrapText="1"/>
    </xf>
    <xf numFmtId="0" fontId="13" fillId="2" borderId="0" xfId="0" applyFont="1" applyFill="1" applyAlignment="1">
      <alignment wrapText="1"/>
    </xf>
    <xf numFmtId="0" fontId="1" fillId="0" borderId="0" xfId="0" applyFont="1" applyAlignment="1">
      <alignment/>
    </xf>
    <xf numFmtId="0" fontId="14" fillId="2" borderId="0" xfId="0" applyFont="1" applyFill="1" applyAlignment="1">
      <alignment vertical="center"/>
    </xf>
    <xf numFmtId="0" fontId="9" fillId="0" borderId="0" xfId="0" applyFont="1" applyAlignment="1">
      <alignment horizontal="left" indent="2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8</xdr:col>
      <xdr:colOff>914400</xdr:colOff>
      <xdr:row>1</xdr:row>
      <xdr:rowOff>28575</xdr:rowOff>
    </xdr:to>
    <xdr:pic>
      <xdr:nvPicPr>
        <xdr:cNvPr id="1" name="Picture 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7765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0</xdr:row>
      <xdr:rowOff>0</xdr:rowOff>
    </xdr:from>
    <xdr:to>
      <xdr:col>8</xdr:col>
      <xdr:colOff>1038225</xdr:colOff>
      <xdr:row>1</xdr:row>
      <xdr:rowOff>28575</xdr:rowOff>
    </xdr:to>
    <xdr:pic>
      <xdr:nvPicPr>
        <xdr:cNvPr id="2" name="Picture 5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0147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914400</xdr:colOff>
      <xdr:row>1</xdr:row>
      <xdr:rowOff>28575</xdr:rowOff>
    </xdr:to>
    <xdr:pic>
      <xdr:nvPicPr>
        <xdr:cNvPr id="3" name="Picture 6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350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914400</xdr:colOff>
      <xdr:row>1</xdr:row>
      <xdr:rowOff>28575</xdr:rowOff>
    </xdr:to>
    <xdr:pic>
      <xdr:nvPicPr>
        <xdr:cNvPr id="4" name="Picture 6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350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914400</xdr:colOff>
      <xdr:row>1</xdr:row>
      <xdr:rowOff>28575</xdr:rowOff>
    </xdr:to>
    <xdr:pic>
      <xdr:nvPicPr>
        <xdr:cNvPr id="5" name="Picture 6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5350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136"/>
  <sheetViews>
    <sheetView tabSelected="1" zoomScale="75" zoomScaleNormal="75" workbookViewId="0" topLeftCell="A32">
      <pane xSplit="1" topLeftCell="B1" activePane="topRight" state="frozen"/>
      <selection pane="topLeft" activeCell="A1" sqref="A1"/>
      <selection pane="topRight" activeCell="A38" sqref="A38"/>
    </sheetView>
  </sheetViews>
  <sheetFormatPr defaultColWidth="9.140625" defaultRowHeight="12.75"/>
  <cols>
    <col min="1" max="1" width="19.140625" style="25" customWidth="1"/>
    <col min="2" max="2" width="52.140625" style="25" customWidth="1"/>
    <col min="3" max="3" width="33.28125" style="23" customWidth="1"/>
    <col min="4" max="4" width="30.57421875" style="34" customWidth="1"/>
    <col min="5" max="5" width="8.8515625" style="23" customWidth="1"/>
    <col min="6" max="6" width="6.28125" style="34" bestFit="1" customWidth="1"/>
    <col min="7" max="7" width="10.140625" style="22" customWidth="1"/>
    <col min="8" max="8" width="14.7109375" style="22" customWidth="1"/>
    <col min="9" max="9" width="27.8515625" style="23" customWidth="1"/>
    <col min="10" max="16384" width="14.140625" style="0" customWidth="1"/>
  </cols>
  <sheetData>
    <row r="1" spans="1:9" s="3" customFormat="1" ht="15.75">
      <c r="A1" s="9" t="s">
        <v>127</v>
      </c>
      <c r="B1" s="9" t="s">
        <v>128</v>
      </c>
      <c r="C1" s="10" t="s">
        <v>129</v>
      </c>
      <c r="D1" s="11" t="s">
        <v>130</v>
      </c>
      <c r="E1" s="10" t="s">
        <v>109</v>
      </c>
      <c r="F1" s="11" t="s">
        <v>110</v>
      </c>
      <c r="G1" s="12" t="s">
        <v>111</v>
      </c>
      <c r="H1" s="12" t="s">
        <v>112</v>
      </c>
      <c r="I1" s="54"/>
    </row>
    <row r="2" spans="1:9" s="3" customFormat="1" ht="15.75">
      <c r="A2" s="9"/>
      <c r="B2" s="9"/>
      <c r="C2" s="10"/>
      <c r="D2" s="11"/>
      <c r="E2" s="10"/>
      <c r="F2" s="11"/>
      <c r="G2" s="47" t="s">
        <v>244</v>
      </c>
      <c r="H2" s="47" t="s">
        <v>244</v>
      </c>
      <c r="I2" s="55"/>
    </row>
    <row r="3" spans="1:9" s="2" customFormat="1" ht="15">
      <c r="A3" s="16"/>
      <c r="B3" s="14" t="s">
        <v>209</v>
      </c>
      <c r="C3" s="43" t="s">
        <v>206</v>
      </c>
      <c r="D3" s="16" t="s">
        <v>207</v>
      </c>
      <c r="E3" s="17">
        <v>1</v>
      </c>
      <c r="F3" s="18" t="s">
        <v>1</v>
      </c>
      <c r="G3" s="19">
        <v>150</v>
      </c>
      <c r="H3" s="19">
        <f>E3*G3</f>
        <v>150</v>
      </c>
      <c r="I3" s="20" t="s">
        <v>208</v>
      </c>
    </row>
    <row r="4" spans="1:9" s="2" customFormat="1" ht="15">
      <c r="A4" s="16"/>
      <c r="B4" s="14" t="s">
        <v>164</v>
      </c>
      <c r="C4" s="15" t="s">
        <v>78</v>
      </c>
      <c r="D4" s="16" t="s">
        <v>162</v>
      </c>
      <c r="E4" s="17">
        <v>3</v>
      </c>
      <c r="F4" s="18" t="s">
        <v>1</v>
      </c>
      <c r="G4" s="19">
        <v>100</v>
      </c>
      <c r="H4" s="19">
        <f aca="true" t="shared" si="0" ref="H4:H15">E4*G4</f>
        <v>300</v>
      </c>
      <c r="I4" s="20" t="s">
        <v>197</v>
      </c>
    </row>
    <row r="5" spans="1:9" s="2" customFormat="1" ht="17.25" customHeight="1">
      <c r="A5" s="16"/>
      <c r="B5" s="14" t="s">
        <v>163</v>
      </c>
      <c r="C5" s="15" t="s">
        <v>160</v>
      </c>
      <c r="D5" s="16" t="s">
        <v>161</v>
      </c>
      <c r="E5" s="17">
        <v>5</v>
      </c>
      <c r="F5" s="18" t="s">
        <v>1</v>
      </c>
      <c r="G5" s="19">
        <v>205</v>
      </c>
      <c r="H5" s="19">
        <f t="shared" si="0"/>
        <v>1025</v>
      </c>
      <c r="I5" s="20" t="s">
        <v>210</v>
      </c>
    </row>
    <row r="6" spans="1:10" s="2" customFormat="1" ht="15">
      <c r="A6" s="24"/>
      <c r="B6" s="14" t="s">
        <v>406</v>
      </c>
      <c r="C6" s="24" t="s">
        <v>285</v>
      </c>
      <c r="D6" s="24" t="s">
        <v>404</v>
      </c>
      <c r="E6" s="33">
        <v>4</v>
      </c>
      <c r="F6" s="24" t="s">
        <v>1</v>
      </c>
      <c r="G6" s="19">
        <v>50</v>
      </c>
      <c r="H6" s="19">
        <f>E6*G6</f>
        <v>200</v>
      </c>
      <c r="I6" s="20" t="s">
        <v>405</v>
      </c>
      <c r="J6" s="7"/>
    </row>
    <row r="7" spans="1:10" s="2" customFormat="1" ht="15">
      <c r="A7" s="24"/>
      <c r="B7" s="14" t="s">
        <v>287</v>
      </c>
      <c r="C7" s="24" t="s">
        <v>285</v>
      </c>
      <c r="D7" s="24" t="s">
        <v>286</v>
      </c>
      <c r="E7" s="33">
        <v>1</v>
      </c>
      <c r="F7" s="24" t="s">
        <v>1</v>
      </c>
      <c r="G7" s="19">
        <v>10</v>
      </c>
      <c r="H7" s="19">
        <f>E7*G7</f>
        <v>10</v>
      </c>
      <c r="I7" s="20" t="s">
        <v>288</v>
      </c>
      <c r="J7" s="7"/>
    </row>
    <row r="8" spans="1:10" s="2" customFormat="1" ht="15">
      <c r="A8" s="24"/>
      <c r="B8" s="14" t="s">
        <v>375</v>
      </c>
      <c r="C8" s="24" t="s">
        <v>372</v>
      </c>
      <c r="D8" s="24" t="s">
        <v>374</v>
      </c>
      <c r="E8" s="33">
        <v>1</v>
      </c>
      <c r="F8" s="24" t="s">
        <v>1</v>
      </c>
      <c r="G8" s="19">
        <v>40</v>
      </c>
      <c r="H8" s="19">
        <f>E8*G8</f>
        <v>40</v>
      </c>
      <c r="I8" s="20" t="s">
        <v>373</v>
      </c>
      <c r="J8" s="7"/>
    </row>
    <row r="9" spans="1:10" s="2" customFormat="1" ht="15">
      <c r="A9" s="24"/>
      <c r="B9" s="14" t="s">
        <v>116</v>
      </c>
      <c r="C9" s="14" t="s">
        <v>219</v>
      </c>
      <c r="D9" s="24" t="s">
        <v>91</v>
      </c>
      <c r="E9" s="33">
        <v>1</v>
      </c>
      <c r="F9" s="24" t="s">
        <v>1</v>
      </c>
      <c r="G9" s="19">
        <v>100</v>
      </c>
      <c r="H9" s="19">
        <f t="shared" si="0"/>
        <v>100</v>
      </c>
      <c r="I9" s="20" t="s">
        <v>117</v>
      </c>
      <c r="J9" s="7"/>
    </row>
    <row r="10" spans="1:10" s="2" customFormat="1" ht="15">
      <c r="A10" s="24"/>
      <c r="B10" s="14" t="s">
        <v>144</v>
      </c>
      <c r="C10" s="14" t="s">
        <v>219</v>
      </c>
      <c r="D10" s="24" t="s">
        <v>92</v>
      </c>
      <c r="E10" s="33">
        <v>9</v>
      </c>
      <c r="F10" s="24" t="s">
        <v>1</v>
      </c>
      <c r="G10" s="19">
        <v>98</v>
      </c>
      <c r="H10" s="19">
        <f t="shared" si="0"/>
        <v>882</v>
      </c>
      <c r="I10" s="20" t="s">
        <v>118</v>
      </c>
      <c r="J10" s="7"/>
    </row>
    <row r="11" spans="1:10" s="2" customFormat="1" ht="15">
      <c r="A11" s="24"/>
      <c r="B11" s="14" t="s">
        <v>145</v>
      </c>
      <c r="C11" s="14" t="s">
        <v>219</v>
      </c>
      <c r="D11" s="24" t="s">
        <v>94</v>
      </c>
      <c r="E11" s="33">
        <v>3</v>
      </c>
      <c r="F11" s="24" t="s">
        <v>1</v>
      </c>
      <c r="G11" s="19">
        <v>100</v>
      </c>
      <c r="H11" s="19">
        <f t="shared" si="0"/>
        <v>300</v>
      </c>
      <c r="I11" s="20" t="s">
        <v>119</v>
      </c>
      <c r="J11" s="7"/>
    </row>
    <row r="12" spans="1:10" s="2" customFormat="1" ht="15">
      <c r="A12" s="24"/>
      <c r="B12" s="14" t="s">
        <v>146</v>
      </c>
      <c r="C12" s="14" t="s">
        <v>219</v>
      </c>
      <c r="D12" s="24" t="s">
        <v>93</v>
      </c>
      <c r="E12" s="33">
        <v>9</v>
      </c>
      <c r="F12" s="24" t="s">
        <v>1</v>
      </c>
      <c r="G12" s="19">
        <v>80</v>
      </c>
      <c r="H12" s="19">
        <f t="shared" si="0"/>
        <v>720</v>
      </c>
      <c r="I12" s="20" t="s">
        <v>142</v>
      </c>
      <c r="J12" s="7"/>
    </row>
    <row r="13" spans="1:10" s="2" customFormat="1" ht="15">
      <c r="A13" s="24"/>
      <c r="B13" s="14" t="s">
        <v>89</v>
      </c>
      <c r="C13" s="14" t="s">
        <v>219</v>
      </c>
      <c r="D13" s="24">
        <v>905</v>
      </c>
      <c r="E13" s="33">
        <v>2</v>
      </c>
      <c r="F13" s="24" t="s">
        <v>1</v>
      </c>
      <c r="G13" s="19">
        <v>100</v>
      </c>
      <c r="H13" s="19">
        <f t="shared" si="0"/>
        <v>200</v>
      </c>
      <c r="I13" s="20" t="s">
        <v>95</v>
      </c>
      <c r="J13" s="7"/>
    </row>
    <row r="14" spans="1:10" s="2" customFormat="1" ht="15">
      <c r="A14" s="24"/>
      <c r="B14" s="14" t="s">
        <v>90</v>
      </c>
      <c r="C14" s="14" t="s">
        <v>219</v>
      </c>
      <c r="D14" s="24">
        <v>925</v>
      </c>
      <c r="E14" s="33">
        <v>10</v>
      </c>
      <c r="F14" s="24" t="s">
        <v>1</v>
      </c>
      <c r="G14" s="19">
        <v>100</v>
      </c>
      <c r="H14" s="19">
        <f t="shared" si="0"/>
        <v>1000</v>
      </c>
      <c r="I14" s="20" t="s">
        <v>95</v>
      </c>
      <c r="J14" s="7"/>
    </row>
    <row r="15" spans="1:10" s="2" customFormat="1" ht="15">
      <c r="A15" s="24"/>
      <c r="B15" s="14" t="s">
        <v>147</v>
      </c>
      <c r="C15" s="14" t="s">
        <v>219</v>
      </c>
      <c r="D15" s="24" t="s">
        <v>143</v>
      </c>
      <c r="E15" s="33">
        <v>18</v>
      </c>
      <c r="F15" s="24" t="s">
        <v>1</v>
      </c>
      <c r="G15" s="19">
        <v>5</v>
      </c>
      <c r="H15" s="19">
        <f t="shared" si="0"/>
        <v>90</v>
      </c>
      <c r="I15" s="20" t="s">
        <v>95</v>
      </c>
      <c r="J15" s="7"/>
    </row>
    <row r="16" spans="1:10" s="2" customFormat="1" ht="15">
      <c r="A16" s="24"/>
      <c r="B16" s="14" t="s">
        <v>149</v>
      </c>
      <c r="C16" s="14" t="s">
        <v>219</v>
      </c>
      <c r="D16" s="24" t="s">
        <v>148</v>
      </c>
      <c r="E16" s="33">
        <v>9</v>
      </c>
      <c r="F16" s="24" t="s">
        <v>1</v>
      </c>
      <c r="G16" s="19">
        <v>5</v>
      </c>
      <c r="H16" s="19">
        <f aca="true" t="shared" si="1" ref="H16:H40">E16*G16</f>
        <v>45</v>
      </c>
      <c r="I16" s="20" t="s">
        <v>95</v>
      </c>
      <c r="J16" s="7"/>
    </row>
    <row r="17" spans="1:10" s="2" customFormat="1" ht="15">
      <c r="A17" s="24"/>
      <c r="B17" s="14" t="s">
        <v>88</v>
      </c>
      <c r="C17" s="14" t="s">
        <v>219</v>
      </c>
      <c r="D17" s="24" t="s">
        <v>87</v>
      </c>
      <c r="E17" s="33">
        <v>1</v>
      </c>
      <c r="F17" s="24" t="s">
        <v>1</v>
      </c>
      <c r="G17" s="19">
        <v>100</v>
      </c>
      <c r="H17" s="19">
        <f t="shared" si="1"/>
        <v>100</v>
      </c>
      <c r="I17" s="20" t="s">
        <v>95</v>
      </c>
      <c r="J17" s="7"/>
    </row>
    <row r="18" spans="1:10" s="2" customFormat="1" ht="15">
      <c r="A18" s="24"/>
      <c r="B18" s="14" t="s">
        <v>71</v>
      </c>
      <c r="C18" s="14" t="s">
        <v>219</v>
      </c>
      <c r="D18" s="24" t="s">
        <v>70</v>
      </c>
      <c r="E18" s="33">
        <v>1</v>
      </c>
      <c r="F18" s="24" t="s">
        <v>1</v>
      </c>
      <c r="G18" s="19">
        <v>100</v>
      </c>
      <c r="H18" s="19">
        <f t="shared" si="1"/>
        <v>100</v>
      </c>
      <c r="I18" s="20" t="s">
        <v>216</v>
      </c>
      <c r="J18" s="7"/>
    </row>
    <row r="19" spans="1:9" s="2" customFormat="1" ht="15">
      <c r="A19" s="16"/>
      <c r="B19" s="14" t="s">
        <v>359</v>
      </c>
      <c r="C19" s="15" t="s">
        <v>356</v>
      </c>
      <c r="D19" s="16" t="s">
        <v>357</v>
      </c>
      <c r="E19" s="17">
        <v>1</v>
      </c>
      <c r="F19" s="18" t="s">
        <v>1</v>
      </c>
      <c r="G19" s="19">
        <v>950</v>
      </c>
      <c r="H19" s="19">
        <f t="shared" si="1"/>
        <v>950</v>
      </c>
      <c r="I19" s="20" t="s">
        <v>358</v>
      </c>
    </row>
    <row r="20" spans="1:9" s="2" customFormat="1" ht="15">
      <c r="A20" s="16"/>
      <c r="B20" s="14" t="s">
        <v>284</v>
      </c>
      <c r="C20" s="15" t="s">
        <v>281</v>
      </c>
      <c r="D20" s="16" t="s">
        <v>282</v>
      </c>
      <c r="E20" s="17">
        <v>2</v>
      </c>
      <c r="F20" s="18" t="s">
        <v>1</v>
      </c>
      <c r="G20" s="19">
        <v>10</v>
      </c>
      <c r="H20" s="19">
        <f t="shared" si="1"/>
        <v>20</v>
      </c>
      <c r="I20" s="20" t="s">
        <v>283</v>
      </c>
    </row>
    <row r="21" spans="1:9" s="2" customFormat="1" ht="15">
      <c r="A21" s="16"/>
      <c r="B21" s="14" t="s">
        <v>202</v>
      </c>
      <c r="C21" s="15" t="s">
        <v>199</v>
      </c>
      <c r="D21" s="16" t="s">
        <v>200</v>
      </c>
      <c r="E21" s="17">
        <v>1</v>
      </c>
      <c r="F21" s="18" t="s">
        <v>1</v>
      </c>
      <c r="G21" s="19">
        <v>100</v>
      </c>
      <c r="H21" s="19">
        <f t="shared" si="1"/>
        <v>100</v>
      </c>
      <c r="I21" s="20" t="s">
        <v>201</v>
      </c>
    </row>
    <row r="22" spans="1:9" s="4" customFormat="1" ht="17.25">
      <c r="A22" s="13"/>
      <c r="B22" s="13" t="s">
        <v>31</v>
      </c>
      <c r="C22" s="35" t="s">
        <v>86</v>
      </c>
      <c r="D22" s="44" t="s">
        <v>29</v>
      </c>
      <c r="E22" s="35">
        <v>22000</v>
      </c>
      <c r="F22" s="36" t="s">
        <v>1</v>
      </c>
      <c r="G22" s="19">
        <v>0.1</v>
      </c>
      <c r="H22" s="19">
        <f t="shared" si="1"/>
        <v>2200</v>
      </c>
      <c r="I22" s="35" t="s">
        <v>30</v>
      </c>
    </row>
    <row r="23" spans="1:9" s="2" customFormat="1" ht="30">
      <c r="A23" s="21"/>
      <c r="B23" s="50" t="s">
        <v>253</v>
      </c>
      <c r="C23" s="15" t="s">
        <v>251</v>
      </c>
      <c r="D23" s="49" t="s">
        <v>252</v>
      </c>
      <c r="E23" s="17">
        <v>2</v>
      </c>
      <c r="F23" s="18" t="s">
        <v>1</v>
      </c>
      <c r="G23" s="19">
        <v>40</v>
      </c>
      <c r="H23" s="19">
        <f t="shared" si="1"/>
        <v>80</v>
      </c>
      <c r="I23" s="20" t="s">
        <v>182</v>
      </c>
    </row>
    <row r="24" spans="1:9" s="2" customFormat="1" ht="15">
      <c r="A24" s="21"/>
      <c r="B24" s="14" t="s">
        <v>126</v>
      </c>
      <c r="C24" s="15" t="s">
        <v>124</v>
      </c>
      <c r="D24" s="16" t="s">
        <v>125</v>
      </c>
      <c r="E24" s="17">
        <v>1</v>
      </c>
      <c r="F24" s="18" t="s">
        <v>1</v>
      </c>
      <c r="G24" s="19">
        <v>100</v>
      </c>
      <c r="H24" s="19">
        <f t="shared" si="1"/>
        <v>100</v>
      </c>
      <c r="I24" s="20" t="s">
        <v>217</v>
      </c>
    </row>
    <row r="25" spans="1:9" s="2" customFormat="1" ht="30">
      <c r="A25" s="16"/>
      <c r="B25" s="43" t="s">
        <v>248</v>
      </c>
      <c r="C25" s="43" t="s">
        <v>32</v>
      </c>
      <c r="D25" s="16" t="s">
        <v>33</v>
      </c>
      <c r="E25" s="17">
        <v>500</v>
      </c>
      <c r="F25" s="18" t="s">
        <v>1</v>
      </c>
      <c r="G25" s="19">
        <v>0.2</v>
      </c>
      <c r="H25" s="19">
        <f t="shared" si="1"/>
        <v>100</v>
      </c>
      <c r="I25" s="20" t="s">
        <v>34</v>
      </c>
    </row>
    <row r="26" spans="1:9" s="2" customFormat="1" ht="30">
      <c r="A26" s="16"/>
      <c r="B26" s="50" t="s">
        <v>308</v>
      </c>
      <c r="C26" s="43" t="s">
        <v>306</v>
      </c>
      <c r="D26" s="16" t="s">
        <v>307</v>
      </c>
      <c r="E26" s="17">
        <v>1</v>
      </c>
      <c r="F26" s="18" t="s">
        <v>1</v>
      </c>
      <c r="G26" s="19">
        <v>8</v>
      </c>
      <c r="H26" s="19">
        <f>E26*G26</f>
        <v>8</v>
      </c>
      <c r="I26" s="20"/>
    </row>
    <row r="27" spans="1:9" s="2" customFormat="1" ht="45">
      <c r="A27" s="16"/>
      <c r="B27" s="50" t="s">
        <v>436</v>
      </c>
      <c r="C27" s="43" t="s">
        <v>434</v>
      </c>
      <c r="D27" s="16" t="s">
        <v>435</v>
      </c>
      <c r="E27" s="17">
        <v>1</v>
      </c>
      <c r="F27" s="18" t="s">
        <v>1</v>
      </c>
      <c r="G27" s="19">
        <v>100</v>
      </c>
      <c r="H27" s="19">
        <f t="shared" si="1"/>
        <v>100</v>
      </c>
      <c r="I27" s="20" t="s">
        <v>437</v>
      </c>
    </row>
    <row r="28" spans="1:9" s="2" customFormat="1" ht="15">
      <c r="A28" s="21"/>
      <c r="B28" s="14" t="s">
        <v>350</v>
      </c>
      <c r="C28" s="15" t="s">
        <v>351</v>
      </c>
      <c r="D28" s="16" t="s">
        <v>352</v>
      </c>
      <c r="E28" s="20">
        <v>36</v>
      </c>
      <c r="F28" s="18" t="s">
        <v>1</v>
      </c>
      <c r="G28" s="19">
        <v>10</v>
      </c>
      <c r="H28" s="19">
        <f t="shared" si="1"/>
        <v>360</v>
      </c>
      <c r="I28" s="20" t="s">
        <v>96</v>
      </c>
    </row>
    <row r="29" spans="1:9" s="2" customFormat="1" ht="30">
      <c r="A29" s="16"/>
      <c r="B29" s="14" t="s">
        <v>194</v>
      </c>
      <c r="C29" s="43" t="s">
        <v>196</v>
      </c>
      <c r="D29" s="16" t="s">
        <v>193</v>
      </c>
      <c r="E29" s="17">
        <v>1</v>
      </c>
      <c r="F29" s="18" t="s">
        <v>1</v>
      </c>
      <c r="G29" s="19">
        <v>150</v>
      </c>
      <c r="H29" s="19">
        <f t="shared" si="1"/>
        <v>150</v>
      </c>
      <c r="I29" s="20" t="s">
        <v>198</v>
      </c>
    </row>
    <row r="30" spans="1:9" s="2" customFormat="1" ht="15">
      <c r="A30" s="16"/>
      <c r="B30" s="14" t="s">
        <v>26</v>
      </c>
      <c r="C30" s="15" t="s">
        <v>122</v>
      </c>
      <c r="D30" s="16" t="s">
        <v>25</v>
      </c>
      <c r="E30" s="20">
        <v>1</v>
      </c>
      <c r="F30" s="18" t="s">
        <v>1</v>
      </c>
      <c r="G30" s="19">
        <v>50</v>
      </c>
      <c r="H30" s="19">
        <f t="shared" si="1"/>
        <v>50</v>
      </c>
      <c r="I30" s="20" t="s">
        <v>24</v>
      </c>
    </row>
    <row r="31" spans="1:9" s="2" customFormat="1" ht="15">
      <c r="A31" s="16"/>
      <c r="B31" s="14" t="s">
        <v>22</v>
      </c>
      <c r="C31" s="15" t="s">
        <v>122</v>
      </c>
      <c r="D31" s="16" t="s">
        <v>23</v>
      </c>
      <c r="E31" s="20">
        <v>1</v>
      </c>
      <c r="F31" s="18" t="s">
        <v>1</v>
      </c>
      <c r="G31" s="19">
        <v>50</v>
      </c>
      <c r="H31" s="19">
        <f t="shared" si="1"/>
        <v>50</v>
      </c>
      <c r="I31" s="20" t="s">
        <v>24</v>
      </c>
    </row>
    <row r="32" spans="1:9" s="2" customFormat="1" ht="15">
      <c r="A32" s="16"/>
      <c r="B32" s="14" t="s">
        <v>266</v>
      </c>
      <c r="C32" s="15" t="s">
        <v>263</v>
      </c>
      <c r="D32" s="25" t="s">
        <v>264</v>
      </c>
      <c r="E32" s="20">
        <v>1</v>
      </c>
      <c r="F32" s="18" t="s">
        <v>1</v>
      </c>
      <c r="G32" s="19">
        <v>20</v>
      </c>
      <c r="H32" s="19">
        <f t="shared" si="1"/>
        <v>20</v>
      </c>
      <c r="I32" s="20" t="s">
        <v>265</v>
      </c>
    </row>
    <row r="33" spans="1:9" s="2" customFormat="1" ht="15">
      <c r="A33" s="21" t="s">
        <v>141</v>
      </c>
      <c r="B33" s="14" t="s">
        <v>175</v>
      </c>
      <c r="C33" s="15" t="s">
        <v>150</v>
      </c>
      <c r="D33" s="16" t="s">
        <v>85</v>
      </c>
      <c r="E33" s="17">
        <v>72</v>
      </c>
      <c r="F33" s="18" t="s">
        <v>1</v>
      </c>
      <c r="G33" s="19">
        <v>4.5</v>
      </c>
      <c r="H33" s="19">
        <f t="shared" si="1"/>
        <v>324</v>
      </c>
      <c r="I33" s="20" t="s">
        <v>96</v>
      </c>
    </row>
    <row r="34" spans="1:9" s="2" customFormat="1" ht="14.25" customHeight="1">
      <c r="A34" s="13"/>
      <c r="B34" s="14" t="s">
        <v>2</v>
      </c>
      <c r="C34" s="21" t="s">
        <v>4</v>
      </c>
      <c r="D34" s="16" t="s">
        <v>3</v>
      </c>
      <c r="E34" s="37">
        <v>1</v>
      </c>
      <c r="F34" s="18" t="s">
        <v>1</v>
      </c>
      <c r="G34" s="19">
        <v>20</v>
      </c>
      <c r="H34" s="19">
        <f t="shared" si="1"/>
        <v>20</v>
      </c>
      <c r="I34" s="20"/>
    </row>
    <row r="35" spans="1:9" s="2" customFormat="1" ht="14.25" customHeight="1">
      <c r="A35" s="13"/>
      <c r="B35" s="14" t="s">
        <v>303</v>
      </c>
      <c r="C35" s="21" t="s">
        <v>4</v>
      </c>
      <c r="D35" s="16" t="s">
        <v>302</v>
      </c>
      <c r="E35" s="37">
        <v>1</v>
      </c>
      <c r="F35" s="18" t="s">
        <v>1</v>
      </c>
      <c r="G35" s="19">
        <v>20</v>
      </c>
      <c r="H35" s="19">
        <f t="shared" si="1"/>
        <v>20</v>
      </c>
      <c r="I35" s="20" t="s">
        <v>24</v>
      </c>
    </row>
    <row r="36" spans="1:9" s="2" customFormat="1" ht="15">
      <c r="A36" s="16"/>
      <c r="B36" s="14" t="s">
        <v>67</v>
      </c>
      <c r="C36" s="15" t="s">
        <v>133</v>
      </c>
      <c r="D36" s="16" t="s">
        <v>134</v>
      </c>
      <c r="E36" s="17">
        <v>1</v>
      </c>
      <c r="F36" s="18" t="s">
        <v>1</v>
      </c>
      <c r="G36" s="19">
        <v>100</v>
      </c>
      <c r="H36" s="19">
        <f>E36*G36</f>
        <v>100</v>
      </c>
      <c r="I36" s="20" t="s">
        <v>215</v>
      </c>
    </row>
    <row r="37" spans="1:9" s="2" customFormat="1" ht="15">
      <c r="A37" s="16"/>
      <c r="B37" s="14" t="s">
        <v>433</v>
      </c>
      <c r="C37" s="15" t="s">
        <v>430</v>
      </c>
      <c r="D37" s="16" t="s">
        <v>431</v>
      </c>
      <c r="E37" s="17">
        <v>1</v>
      </c>
      <c r="F37" s="18" t="s">
        <v>1</v>
      </c>
      <c r="G37" s="19">
        <v>100</v>
      </c>
      <c r="H37" s="19">
        <f>E37*G37</f>
        <v>100</v>
      </c>
      <c r="I37" s="20" t="s">
        <v>432</v>
      </c>
    </row>
    <row r="38" spans="1:9" s="2" customFormat="1" ht="15">
      <c r="A38" s="16"/>
      <c r="B38" s="14" t="s">
        <v>440</v>
      </c>
      <c r="C38" s="15" t="s">
        <v>438</v>
      </c>
      <c r="D38" s="16" t="s">
        <v>439</v>
      </c>
      <c r="E38" s="17">
        <v>3</v>
      </c>
      <c r="F38" s="18" t="s">
        <v>1</v>
      </c>
      <c r="G38" s="19">
        <v>75</v>
      </c>
      <c r="H38" s="19">
        <f t="shared" si="1"/>
        <v>225</v>
      </c>
      <c r="I38" s="20" t="s">
        <v>210</v>
      </c>
    </row>
    <row r="39" spans="1:9" s="2" customFormat="1" ht="45.75" thickBot="1">
      <c r="A39" s="21"/>
      <c r="B39" s="45" t="s">
        <v>383</v>
      </c>
      <c r="C39" s="20" t="s">
        <v>380</v>
      </c>
      <c r="D39" s="24" t="s">
        <v>381</v>
      </c>
      <c r="E39" s="20">
        <v>5</v>
      </c>
      <c r="F39" s="18" t="s">
        <v>1</v>
      </c>
      <c r="G39" s="19">
        <v>20</v>
      </c>
      <c r="H39" s="19">
        <f t="shared" si="1"/>
        <v>100</v>
      </c>
      <c r="I39" s="20" t="s">
        <v>382</v>
      </c>
    </row>
    <row r="40" spans="1:9" s="2" customFormat="1" ht="30.75" thickBot="1">
      <c r="A40" s="21"/>
      <c r="B40" s="45" t="s">
        <v>398</v>
      </c>
      <c r="C40" s="20" t="s">
        <v>254</v>
      </c>
      <c r="D40" s="24" t="s">
        <v>397</v>
      </c>
      <c r="E40" s="20">
        <v>1</v>
      </c>
      <c r="F40" s="18" t="s">
        <v>1</v>
      </c>
      <c r="G40" s="19">
        <v>10</v>
      </c>
      <c r="H40" s="19">
        <f t="shared" si="1"/>
        <v>10</v>
      </c>
      <c r="I40" s="20" t="s">
        <v>83</v>
      </c>
    </row>
    <row r="41" spans="1:9" s="2" customFormat="1" ht="30.75" thickBot="1">
      <c r="A41" s="21"/>
      <c r="B41" s="45" t="s">
        <v>256</v>
      </c>
      <c r="C41" s="20" t="s">
        <v>254</v>
      </c>
      <c r="D41" s="24" t="s">
        <v>255</v>
      </c>
      <c r="E41" s="20">
        <v>1</v>
      </c>
      <c r="F41" s="18" t="s">
        <v>1</v>
      </c>
      <c r="G41" s="19">
        <v>10</v>
      </c>
      <c r="H41" s="19">
        <f aca="true" t="shared" si="2" ref="H41:H49">E41*G41</f>
        <v>10</v>
      </c>
      <c r="I41" s="20" t="s">
        <v>257</v>
      </c>
    </row>
    <row r="42" spans="1:9" s="2" customFormat="1" ht="30.75" thickBot="1">
      <c r="A42" s="21"/>
      <c r="B42" s="45" t="s">
        <v>399</v>
      </c>
      <c r="C42" s="20" t="s">
        <v>254</v>
      </c>
      <c r="D42" s="24" t="s">
        <v>258</v>
      </c>
      <c r="E42" s="20">
        <v>2</v>
      </c>
      <c r="F42" s="18" t="s">
        <v>1</v>
      </c>
      <c r="G42" s="19">
        <v>15</v>
      </c>
      <c r="H42" s="19">
        <f t="shared" si="2"/>
        <v>30</v>
      </c>
      <c r="I42" s="20" t="s">
        <v>259</v>
      </c>
    </row>
    <row r="43" spans="1:9" s="2" customFormat="1" ht="30.75" thickBot="1">
      <c r="A43" s="21"/>
      <c r="B43" s="45" t="s">
        <v>407</v>
      </c>
      <c r="C43" s="20" t="s">
        <v>254</v>
      </c>
      <c r="D43" s="24" t="s">
        <v>408</v>
      </c>
      <c r="E43" s="20">
        <v>3</v>
      </c>
      <c r="F43" s="18" t="s">
        <v>1</v>
      </c>
      <c r="G43" s="19">
        <v>15</v>
      </c>
      <c r="H43" s="19">
        <f>E43*G43</f>
        <v>45</v>
      </c>
      <c r="I43" s="20" t="s">
        <v>409</v>
      </c>
    </row>
    <row r="44" spans="1:9" s="2" customFormat="1" ht="30.75" thickBot="1">
      <c r="A44" s="21"/>
      <c r="B44" s="45" t="s">
        <v>411</v>
      </c>
      <c r="C44" s="20" t="s">
        <v>254</v>
      </c>
      <c r="D44" s="24" t="s">
        <v>410</v>
      </c>
      <c r="E44" s="20">
        <v>3</v>
      </c>
      <c r="F44" s="18" t="s">
        <v>1</v>
      </c>
      <c r="G44" s="19">
        <v>15</v>
      </c>
      <c r="H44" s="19">
        <f t="shared" si="2"/>
        <v>45</v>
      </c>
      <c r="I44" s="20" t="s">
        <v>409</v>
      </c>
    </row>
    <row r="45" spans="1:9" s="2" customFormat="1" ht="30.75" thickBot="1">
      <c r="A45" s="21"/>
      <c r="B45" s="45" t="s">
        <v>250</v>
      </c>
      <c r="C45" s="20" t="s">
        <v>249</v>
      </c>
      <c r="D45" s="24">
        <v>725</v>
      </c>
      <c r="E45" s="20">
        <v>24</v>
      </c>
      <c r="F45" s="18" t="s">
        <v>1</v>
      </c>
      <c r="G45" s="19">
        <v>5</v>
      </c>
      <c r="H45" s="19">
        <f t="shared" si="2"/>
        <v>120</v>
      </c>
      <c r="I45" s="20" t="s">
        <v>83</v>
      </c>
    </row>
    <row r="46" spans="1:9" s="2" customFormat="1" ht="15.75" thickBot="1">
      <c r="A46" s="21"/>
      <c r="B46" s="45" t="s">
        <v>13</v>
      </c>
      <c r="C46" s="20" t="s">
        <v>11</v>
      </c>
      <c r="D46" s="14" t="s">
        <v>12</v>
      </c>
      <c r="E46" s="20">
        <v>1</v>
      </c>
      <c r="F46" s="18" t="s">
        <v>1</v>
      </c>
      <c r="G46" s="19">
        <v>150</v>
      </c>
      <c r="H46" s="19">
        <f t="shared" si="2"/>
        <v>150</v>
      </c>
      <c r="I46" s="20" t="s">
        <v>14</v>
      </c>
    </row>
    <row r="47" spans="1:9" s="2" customFormat="1" ht="15.75" thickBot="1">
      <c r="A47" s="21"/>
      <c r="B47" s="45" t="s">
        <v>334</v>
      </c>
      <c r="C47" s="20" t="s">
        <v>333</v>
      </c>
      <c r="D47" s="14" t="s">
        <v>335</v>
      </c>
      <c r="E47" s="20">
        <v>2</v>
      </c>
      <c r="F47" s="18" t="s">
        <v>1</v>
      </c>
      <c r="G47" s="19">
        <v>10</v>
      </c>
      <c r="H47" s="19">
        <f>E47*G47</f>
        <v>20</v>
      </c>
      <c r="I47" s="20"/>
    </row>
    <row r="48" spans="1:9" s="2" customFormat="1" ht="15">
      <c r="A48" s="21"/>
      <c r="B48" s="51" t="s">
        <v>396</v>
      </c>
      <c r="C48" s="20" t="s">
        <v>394</v>
      </c>
      <c r="D48" s="14" t="s">
        <v>395</v>
      </c>
      <c r="E48" s="20">
        <v>2</v>
      </c>
      <c r="F48" s="18" t="s">
        <v>1</v>
      </c>
      <c r="G48" s="19">
        <v>50</v>
      </c>
      <c r="H48" s="19">
        <f t="shared" si="2"/>
        <v>100</v>
      </c>
      <c r="I48" s="20"/>
    </row>
    <row r="49" spans="1:9" s="2" customFormat="1" ht="45.75" thickBot="1">
      <c r="A49" s="21"/>
      <c r="B49" s="45" t="s">
        <v>226</v>
      </c>
      <c r="C49" s="20" t="s">
        <v>224</v>
      </c>
      <c r="D49" s="14" t="s">
        <v>225</v>
      </c>
      <c r="E49" s="20">
        <v>12</v>
      </c>
      <c r="F49" s="18" t="s">
        <v>1</v>
      </c>
      <c r="G49" s="19">
        <v>69</v>
      </c>
      <c r="H49" s="19">
        <f t="shared" si="2"/>
        <v>828</v>
      </c>
      <c r="I49" s="20" t="s">
        <v>227</v>
      </c>
    </row>
    <row r="50" spans="1:9" s="2" customFormat="1" ht="15">
      <c r="A50" s="21"/>
      <c r="B50" s="14" t="s">
        <v>68</v>
      </c>
      <c r="C50" s="15" t="s">
        <v>115</v>
      </c>
      <c r="D50" s="16" t="s">
        <v>69</v>
      </c>
      <c r="E50" s="20">
        <v>3</v>
      </c>
      <c r="F50" s="18" t="s">
        <v>1</v>
      </c>
      <c r="G50" s="19">
        <v>500</v>
      </c>
      <c r="H50" s="19">
        <f aca="true" t="shared" si="3" ref="H50:H75">E50*G50</f>
        <v>1500</v>
      </c>
      <c r="I50" s="20" t="s">
        <v>210</v>
      </c>
    </row>
    <row r="51" spans="1:9" s="2" customFormat="1" ht="15">
      <c r="A51" s="21" t="s">
        <v>114</v>
      </c>
      <c r="B51" s="14" t="s">
        <v>103</v>
      </c>
      <c r="C51" s="15" t="s">
        <v>158</v>
      </c>
      <c r="D51" s="16" t="s">
        <v>167</v>
      </c>
      <c r="E51" s="17">
        <v>21</v>
      </c>
      <c r="F51" s="18" t="s">
        <v>1</v>
      </c>
      <c r="G51" s="19">
        <v>3.5</v>
      </c>
      <c r="H51" s="19">
        <f t="shared" si="3"/>
        <v>73.5</v>
      </c>
      <c r="I51" s="20"/>
    </row>
    <row r="52" spans="1:9" s="2" customFormat="1" ht="15">
      <c r="A52" s="21"/>
      <c r="B52" s="14" t="s">
        <v>350</v>
      </c>
      <c r="C52" s="15" t="s">
        <v>348</v>
      </c>
      <c r="D52" s="16" t="s">
        <v>349</v>
      </c>
      <c r="E52" s="20">
        <v>15</v>
      </c>
      <c r="F52" s="18" t="s">
        <v>1</v>
      </c>
      <c r="G52" s="19">
        <v>10</v>
      </c>
      <c r="H52" s="19">
        <f t="shared" si="3"/>
        <v>150</v>
      </c>
      <c r="I52" s="20" t="s">
        <v>96</v>
      </c>
    </row>
    <row r="53" spans="1:9" s="2" customFormat="1" ht="15">
      <c r="A53" s="13"/>
      <c r="B53" s="48" t="s">
        <v>247</v>
      </c>
      <c r="C53" s="15" t="s">
        <v>135</v>
      </c>
      <c r="D53" s="16" t="s">
        <v>245</v>
      </c>
      <c r="E53" s="17">
        <v>12</v>
      </c>
      <c r="F53" s="18" t="s">
        <v>1</v>
      </c>
      <c r="G53" s="19">
        <v>10</v>
      </c>
      <c r="H53" s="19">
        <f t="shared" si="3"/>
        <v>120</v>
      </c>
      <c r="I53" s="20" t="s">
        <v>246</v>
      </c>
    </row>
    <row r="54" spans="1:9" s="2" customFormat="1" ht="15">
      <c r="A54" s="13"/>
      <c r="B54" s="14" t="s">
        <v>45</v>
      </c>
      <c r="C54" s="15" t="s">
        <v>135</v>
      </c>
      <c r="D54" s="16" t="s">
        <v>43</v>
      </c>
      <c r="E54" s="17">
        <v>2</v>
      </c>
      <c r="F54" s="18" t="s">
        <v>1</v>
      </c>
      <c r="G54" s="19">
        <v>10</v>
      </c>
      <c r="H54" s="19">
        <f t="shared" si="3"/>
        <v>20</v>
      </c>
      <c r="I54" s="20" t="s">
        <v>44</v>
      </c>
    </row>
    <row r="55" spans="1:9" s="2" customFormat="1" ht="15">
      <c r="A55" s="13"/>
      <c r="B55" s="14" t="s">
        <v>234</v>
      </c>
      <c r="C55" s="15" t="s">
        <v>135</v>
      </c>
      <c r="D55" s="16" t="s">
        <v>233</v>
      </c>
      <c r="E55" s="17">
        <v>1</v>
      </c>
      <c r="F55" s="18" t="s">
        <v>1</v>
      </c>
      <c r="G55" s="19">
        <v>50</v>
      </c>
      <c r="H55" s="19">
        <f t="shared" si="3"/>
        <v>50</v>
      </c>
      <c r="I55" s="20" t="s">
        <v>242</v>
      </c>
    </row>
    <row r="56" spans="1:9" s="2" customFormat="1" ht="15">
      <c r="A56" s="13"/>
      <c r="B56" s="14" t="s">
        <v>301</v>
      </c>
      <c r="C56" s="15" t="s">
        <v>297</v>
      </c>
      <c r="D56" s="16" t="s">
        <v>300</v>
      </c>
      <c r="E56" s="17">
        <v>1</v>
      </c>
      <c r="F56" s="18" t="s">
        <v>1</v>
      </c>
      <c r="G56" s="19">
        <v>30</v>
      </c>
      <c r="H56" s="19">
        <f t="shared" si="3"/>
        <v>30</v>
      </c>
      <c r="I56" s="20" t="s">
        <v>27</v>
      </c>
    </row>
    <row r="57" spans="1:9" s="2" customFormat="1" ht="15">
      <c r="A57" s="13"/>
      <c r="B57" s="14" t="s">
        <v>299</v>
      </c>
      <c r="C57" s="15" t="s">
        <v>297</v>
      </c>
      <c r="D57" s="16" t="s">
        <v>298</v>
      </c>
      <c r="E57" s="17">
        <v>1</v>
      </c>
      <c r="F57" s="18" t="s">
        <v>1</v>
      </c>
      <c r="G57" s="19">
        <v>30</v>
      </c>
      <c r="H57" s="19">
        <f t="shared" si="3"/>
        <v>30</v>
      </c>
      <c r="I57" s="20" t="s">
        <v>27</v>
      </c>
    </row>
    <row r="58" spans="1:9" s="1" customFormat="1" ht="12" customHeight="1">
      <c r="A58" s="27"/>
      <c r="B58" s="27" t="s">
        <v>6</v>
      </c>
      <c r="C58" s="28" t="s">
        <v>159</v>
      </c>
      <c r="D58" s="27" t="s">
        <v>5</v>
      </c>
      <c r="E58" s="17">
        <v>10</v>
      </c>
      <c r="F58" s="18" t="s">
        <v>1</v>
      </c>
      <c r="G58" s="19">
        <v>20</v>
      </c>
      <c r="H58" s="19">
        <f t="shared" si="3"/>
        <v>200</v>
      </c>
      <c r="I58" s="29" t="s">
        <v>83</v>
      </c>
    </row>
    <row r="59" spans="1:9" s="2" customFormat="1" ht="15">
      <c r="A59" s="16"/>
      <c r="B59" s="14" t="s">
        <v>212</v>
      </c>
      <c r="C59" s="15" t="s">
        <v>136</v>
      </c>
      <c r="D59" s="16" t="s">
        <v>213</v>
      </c>
      <c r="E59" s="17">
        <v>18</v>
      </c>
      <c r="F59" s="18" t="s">
        <v>1</v>
      </c>
      <c r="G59" s="19">
        <v>150</v>
      </c>
      <c r="H59" s="19">
        <f t="shared" si="3"/>
        <v>2700</v>
      </c>
      <c r="I59" s="20" t="s">
        <v>214</v>
      </c>
    </row>
    <row r="60" spans="1:9" s="2" customFormat="1" ht="15">
      <c r="A60" s="21" t="s">
        <v>176</v>
      </c>
      <c r="B60" s="14" t="s">
        <v>178</v>
      </c>
      <c r="C60" s="15" t="s">
        <v>157</v>
      </c>
      <c r="D60" s="16" t="s">
        <v>177</v>
      </c>
      <c r="E60" s="17">
        <v>542</v>
      </c>
      <c r="F60" s="18" t="s">
        <v>1</v>
      </c>
      <c r="G60" s="19">
        <v>0.4</v>
      </c>
      <c r="H60" s="19">
        <f t="shared" si="3"/>
        <v>216.8</v>
      </c>
      <c r="I60" s="20"/>
    </row>
    <row r="61" spans="1:9" s="2" customFormat="1" ht="15">
      <c r="A61" s="21"/>
      <c r="B61" s="14" t="s">
        <v>180</v>
      </c>
      <c r="C61" s="15" t="s">
        <v>218</v>
      </c>
      <c r="D61" s="16" t="s">
        <v>179</v>
      </c>
      <c r="E61" s="17">
        <v>5</v>
      </c>
      <c r="F61" s="18" t="s">
        <v>1</v>
      </c>
      <c r="G61" s="19">
        <v>300</v>
      </c>
      <c r="H61" s="19">
        <f t="shared" si="3"/>
        <v>1500</v>
      </c>
      <c r="I61" s="20" t="s">
        <v>181</v>
      </c>
    </row>
    <row r="62" spans="1:9" s="2" customFormat="1" ht="15">
      <c r="A62" s="21"/>
      <c r="B62" s="14" t="s">
        <v>390</v>
      </c>
      <c r="C62" s="15" t="s">
        <v>387</v>
      </c>
      <c r="D62" s="16" t="s">
        <v>388</v>
      </c>
      <c r="E62" s="17">
        <v>1</v>
      </c>
      <c r="F62" s="18" t="s">
        <v>1</v>
      </c>
      <c r="G62" s="19">
        <v>10</v>
      </c>
      <c r="H62" s="19">
        <f t="shared" si="3"/>
        <v>10</v>
      </c>
      <c r="I62" s="20" t="s">
        <v>389</v>
      </c>
    </row>
    <row r="63" spans="1:9" s="2" customFormat="1" ht="15">
      <c r="A63" s="21"/>
      <c r="B63" s="14" t="s">
        <v>371</v>
      </c>
      <c r="C63" s="15" t="s">
        <v>368</v>
      </c>
      <c r="D63" s="16" t="s">
        <v>369</v>
      </c>
      <c r="E63" s="17">
        <v>2</v>
      </c>
      <c r="F63" s="18" t="s">
        <v>1</v>
      </c>
      <c r="G63" s="19">
        <v>50</v>
      </c>
      <c r="H63" s="19">
        <f t="shared" si="3"/>
        <v>100</v>
      </c>
      <c r="I63" s="20" t="s">
        <v>370</v>
      </c>
    </row>
    <row r="64" spans="1:9" s="2" customFormat="1" ht="15">
      <c r="A64" s="21" t="s">
        <v>123</v>
      </c>
      <c r="B64" s="14" t="s">
        <v>155</v>
      </c>
      <c r="C64" s="15" t="s">
        <v>152</v>
      </c>
      <c r="D64" s="16" t="s">
        <v>54</v>
      </c>
      <c r="E64" s="20">
        <v>250</v>
      </c>
      <c r="F64" s="18" t="s">
        <v>168</v>
      </c>
      <c r="G64" s="19">
        <v>0.2</v>
      </c>
      <c r="H64" s="19">
        <f t="shared" si="3"/>
        <v>50</v>
      </c>
      <c r="I64" s="40" t="s">
        <v>56</v>
      </c>
    </row>
    <row r="65" spans="1:9" s="2" customFormat="1" ht="15">
      <c r="A65" s="21" t="s">
        <v>0</v>
      </c>
      <c r="B65" s="14" t="s">
        <v>156</v>
      </c>
      <c r="C65" s="15" t="s">
        <v>152</v>
      </c>
      <c r="D65" s="16" t="s">
        <v>55</v>
      </c>
      <c r="E65" s="20">
        <v>500</v>
      </c>
      <c r="F65" s="18" t="s">
        <v>168</v>
      </c>
      <c r="G65" s="19">
        <v>0.82</v>
      </c>
      <c r="H65" s="19">
        <f t="shared" si="3"/>
        <v>410</v>
      </c>
      <c r="I65" s="40" t="s">
        <v>57</v>
      </c>
    </row>
    <row r="66" spans="1:9" s="2" customFormat="1" ht="15">
      <c r="A66" s="16"/>
      <c r="B66" s="14" t="s">
        <v>82</v>
      </c>
      <c r="C66" s="15" t="s">
        <v>80</v>
      </c>
      <c r="D66" s="16" t="s">
        <v>81</v>
      </c>
      <c r="E66" s="17">
        <v>2</v>
      </c>
      <c r="F66" s="18" t="s">
        <v>1</v>
      </c>
      <c r="G66" s="19">
        <v>250</v>
      </c>
      <c r="H66" s="19">
        <f t="shared" si="3"/>
        <v>500</v>
      </c>
      <c r="I66" s="20" t="s">
        <v>211</v>
      </c>
    </row>
    <row r="67" spans="1:9" s="2" customFormat="1" ht="15">
      <c r="A67" s="16"/>
      <c r="B67" s="50" t="s">
        <v>311</v>
      </c>
      <c r="C67" s="15" t="s">
        <v>309</v>
      </c>
      <c r="D67" s="16" t="s">
        <v>310</v>
      </c>
      <c r="E67" s="17">
        <v>205</v>
      </c>
      <c r="F67" s="18" t="s">
        <v>1</v>
      </c>
      <c r="G67" s="19">
        <v>0.5</v>
      </c>
      <c r="H67" s="19">
        <f t="shared" si="3"/>
        <v>102.5</v>
      </c>
      <c r="I67" s="20" t="s">
        <v>312</v>
      </c>
    </row>
    <row r="68" spans="1:9" s="2" customFormat="1" ht="15">
      <c r="A68" s="21" t="s">
        <v>402</v>
      </c>
      <c r="B68" s="14" t="s">
        <v>403</v>
      </c>
      <c r="C68" s="15" t="s">
        <v>400</v>
      </c>
      <c r="D68" s="16" t="s">
        <v>401</v>
      </c>
      <c r="E68" s="17">
        <v>378</v>
      </c>
      <c r="F68" s="18" t="s">
        <v>1</v>
      </c>
      <c r="G68" s="19">
        <v>0.4</v>
      </c>
      <c r="H68" s="19">
        <f t="shared" si="3"/>
        <v>151.20000000000002</v>
      </c>
      <c r="I68" s="20"/>
    </row>
    <row r="69" spans="1:9" s="2" customFormat="1" ht="15">
      <c r="A69" s="16"/>
      <c r="B69" s="14" t="s">
        <v>28</v>
      </c>
      <c r="C69" s="15" t="s">
        <v>165</v>
      </c>
      <c r="D69" s="16" t="s">
        <v>79</v>
      </c>
      <c r="E69" s="17">
        <v>1</v>
      </c>
      <c r="F69" s="18" t="s">
        <v>1</v>
      </c>
      <c r="G69" s="19">
        <v>250</v>
      </c>
      <c r="H69" s="19">
        <f t="shared" si="3"/>
        <v>250</v>
      </c>
      <c r="I69" s="20" t="s">
        <v>27</v>
      </c>
    </row>
    <row r="70" spans="1:9" s="2" customFormat="1" ht="15">
      <c r="A70" s="16"/>
      <c r="B70" s="14" t="s">
        <v>166</v>
      </c>
      <c r="C70" s="15" t="s">
        <v>165</v>
      </c>
      <c r="D70" s="16" t="s">
        <v>192</v>
      </c>
      <c r="E70" s="17">
        <v>5</v>
      </c>
      <c r="F70" s="18" t="s">
        <v>1</v>
      </c>
      <c r="G70" s="19">
        <v>150</v>
      </c>
      <c r="H70" s="19">
        <f t="shared" si="3"/>
        <v>750</v>
      </c>
      <c r="I70" s="20" t="s">
        <v>195</v>
      </c>
    </row>
    <row r="71" spans="1:9" s="2" customFormat="1" ht="15">
      <c r="A71" s="16"/>
      <c r="B71" s="14" t="s">
        <v>204</v>
      </c>
      <c r="C71" s="15" t="s">
        <v>165</v>
      </c>
      <c r="D71" s="16" t="s">
        <v>203</v>
      </c>
      <c r="E71" s="17">
        <v>1</v>
      </c>
      <c r="F71" s="18" t="s">
        <v>1</v>
      </c>
      <c r="G71" s="19">
        <v>250</v>
      </c>
      <c r="H71" s="19">
        <f t="shared" si="3"/>
        <v>250</v>
      </c>
      <c r="I71" s="20" t="s">
        <v>205</v>
      </c>
    </row>
    <row r="72" spans="1:9" s="2" customFormat="1" ht="15">
      <c r="A72" s="13"/>
      <c r="B72" s="14" t="s">
        <v>236</v>
      </c>
      <c r="C72" s="15" t="s">
        <v>235</v>
      </c>
      <c r="D72" s="16" t="s">
        <v>237</v>
      </c>
      <c r="E72" s="17">
        <v>1</v>
      </c>
      <c r="F72" s="18" t="s">
        <v>1</v>
      </c>
      <c r="G72" s="19">
        <v>100</v>
      </c>
      <c r="H72" s="19">
        <f t="shared" si="3"/>
        <v>100</v>
      </c>
      <c r="I72" s="20" t="s">
        <v>238</v>
      </c>
    </row>
    <row r="73" spans="1:9" s="2" customFormat="1" ht="15">
      <c r="A73" s="21" t="s">
        <v>60</v>
      </c>
      <c r="B73" s="14" t="s">
        <v>59</v>
      </c>
      <c r="C73" s="15" t="s">
        <v>58</v>
      </c>
      <c r="D73" s="21" t="s">
        <v>60</v>
      </c>
      <c r="E73" s="20">
        <v>300</v>
      </c>
      <c r="F73" s="18" t="s">
        <v>168</v>
      </c>
      <c r="G73" s="19">
        <v>0.2</v>
      </c>
      <c r="H73" s="19">
        <f t="shared" si="3"/>
        <v>60</v>
      </c>
      <c r="I73" s="40"/>
    </row>
    <row r="74" spans="1:9" s="2" customFormat="1" ht="15">
      <c r="A74" s="13"/>
      <c r="B74" s="14" t="s">
        <v>188</v>
      </c>
      <c r="C74" s="15" t="s">
        <v>185</v>
      </c>
      <c r="D74" s="16" t="s">
        <v>186</v>
      </c>
      <c r="E74" s="17">
        <v>13</v>
      </c>
      <c r="F74" s="18" t="s">
        <v>1</v>
      </c>
      <c r="G74" s="19">
        <v>15</v>
      </c>
      <c r="H74" s="19">
        <f t="shared" si="3"/>
        <v>195</v>
      </c>
      <c r="I74" s="20" t="s">
        <v>187</v>
      </c>
    </row>
    <row r="75" spans="1:9" s="2" customFormat="1" ht="15">
      <c r="A75" s="13"/>
      <c r="B75" s="14" t="s">
        <v>190</v>
      </c>
      <c r="C75" s="15" t="s">
        <v>185</v>
      </c>
      <c r="D75" s="16" t="s">
        <v>189</v>
      </c>
      <c r="E75" s="17">
        <v>2120</v>
      </c>
      <c r="F75" s="18" t="s">
        <v>1</v>
      </c>
      <c r="G75" s="19">
        <v>8</v>
      </c>
      <c r="H75" s="19">
        <f t="shared" si="3"/>
        <v>16960</v>
      </c>
      <c r="I75" s="20" t="s">
        <v>191</v>
      </c>
    </row>
    <row r="76" spans="1:12" s="2" customFormat="1" ht="15">
      <c r="A76" s="14"/>
      <c r="B76" s="24" t="s">
        <v>139</v>
      </c>
      <c r="C76" s="14" t="s">
        <v>39</v>
      </c>
      <c r="D76" s="24" t="s">
        <v>138</v>
      </c>
      <c r="E76" s="26">
        <v>2</v>
      </c>
      <c r="F76" s="18" t="s">
        <v>1</v>
      </c>
      <c r="G76" s="19">
        <v>6.7</v>
      </c>
      <c r="H76" s="19">
        <v>33.7</v>
      </c>
      <c r="I76" s="20" t="s">
        <v>83</v>
      </c>
      <c r="J76" s="5"/>
      <c r="K76" s="5"/>
      <c r="L76" s="6"/>
    </row>
    <row r="77" spans="1:12" s="2" customFormat="1" ht="15">
      <c r="A77" s="14"/>
      <c r="B77" s="24" t="s">
        <v>46</v>
      </c>
      <c r="C77" s="14" t="s">
        <v>39</v>
      </c>
      <c r="D77" s="24" t="s">
        <v>47</v>
      </c>
      <c r="E77" s="26">
        <v>2</v>
      </c>
      <c r="F77" s="18" t="s">
        <v>1</v>
      </c>
      <c r="G77" s="19">
        <v>25</v>
      </c>
      <c r="H77" s="19">
        <f>E77*G77</f>
        <v>50</v>
      </c>
      <c r="I77" s="20" t="s">
        <v>83</v>
      </c>
      <c r="J77" s="5"/>
      <c r="K77" s="5"/>
      <c r="L77" s="6"/>
    </row>
    <row r="78" spans="1:9" s="2" customFormat="1" ht="15">
      <c r="A78" s="13"/>
      <c r="B78" s="14" t="s">
        <v>8</v>
      </c>
      <c r="C78" s="15" t="s">
        <v>7</v>
      </c>
      <c r="D78" s="16" t="s">
        <v>9</v>
      </c>
      <c r="E78" s="17">
        <v>1</v>
      </c>
      <c r="F78" s="18" t="s">
        <v>1</v>
      </c>
      <c r="G78" s="19">
        <v>20</v>
      </c>
      <c r="H78" s="19">
        <v>33.7</v>
      </c>
      <c r="I78" s="20" t="s">
        <v>10</v>
      </c>
    </row>
    <row r="79" spans="1:9" s="2" customFormat="1" ht="15">
      <c r="A79" s="13"/>
      <c r="B79" s="14" t="s">
        <v>429</v>
      </c>
      <c r="C79" s="15" t="s">
        <v>427</v>
      </c>
      <c r="D79" s="16" t="s">
        <v>428</v>
      </c>
      <c r="E79" s="17">
        <v>1</v>
      </c>
      <c r="F79" s="18" t="s">
        <v>1</v>
      </c>
      <c r="G79" s="19">
        <v>3</v>
      </c>
      <c r="H79" s="19">
        <v>33.7</v>
      </c>
      <c r="I79" s="20" t="s">
        <v>210</v>
      </c>
    </row>
    <row r="80" spans="1:9" s="2" customFormat="1" ht="15">
      <c r="A80" s="13"/>
      <c r="B80" s="51" t="s">
        <v>273</v>
      </c>
      <c r="C80" s="15" t="s">
        <v>270</v>
      </c>
      <c r="D80" s="52" t="s">
        <v>272</v>
      </c>
      <c r="E80" s="17">
        <v>1</v>
      </c>
      <c r="F80" s="18" t="s">
        <v>1</v>
      </c>
      <c r="G80" s="19">
        <v>150</v>
      </c>
      <c r="H80" s="19">
        <v>33.7</v>
      </c>
      <c r="I80" s="20" t="s">
        <v>271</v>
      </c>
    </row>
    <row r="81" spans="1:9" s="2" customFormat="1" ht="15">
      <c r="A81" s="13"/>
      <c r="B81" s="51" t="s">
        <v>347</v>
      </c>
      <c r="C81" s="15" t="s">
        <v>261</v>
      </c>
      <c r="D81" s="16" t="s">
        <v>345</v>
      </c>
      <c r="E81" s="17">
        <v>1</v>
      </c>
      <c r="F81" s="18" t="s">
        <v>1</v>
      </c>
      <c r="G81" s="19">
        <v>5</v>
      </c>
      <c r="H81" s="19">
        <v>33.7</v>
      </c>
      <c r="I81" s="20" t="s">
        <v>346</v>
      </c>
    </row>
    <row r="82" spans="1:9" s="2" customFormat="1" ht="15">
      <c r="A82" s="13"/>
      <c r="B82" s="51" t="s">
        <v>344</v>
      </c>
      <c r="C82" s="15" t="s">
        <v>261</v>
      </c>
      <c r="D82" s="16" t="s">
        <v>340</v>
      </c>
      <c r="E82" s="17">
        <v>1</v>
      </c>
      <c r="F82" s="18" t="s">
        <v>1</v>
      </c>
      <c r="G82" s="19">
        <v>50</v>
      </c>
      <c r="H82" s="19">
        <v>33.7</v>
      </c>
      <c r="I82" s="20" t="s">
        <v>342</v>
      </c>
    </row>
    <row r="83" spans="1:9" s="2" customFormat="1" ht="15">
      <c r="A83" s="13"/>
      <c r="B83" s="51" t="s">
        <v>262</v>
      </c>
      <c r="C83" s="15" t="s">
        <v>261</v>
      </c>
      <c r="D83" s="16" t="s">
        <v>260</v>
      </c>
      <c r="E83" s="17">
        <v>1</v>
      </c>
      <c r="F83" s="18" t="s">
        <v>1</v>
      </c>
      <c r="G83" s="19">
        <v>50</v>
      </c>
      <c r="H83" s="19">
        <v>33.7</v>
      </c>
      <c r="I83" s="20" t="s">
        <v>342</v>
      </c>
    </row>
    <row r="84" spans="1:9" s="2" customFormat="1" ht="15">
      <c r="A84" s="13"/>
      <c r="B84" s="51" t="s">
        <v>343</v>
      </c>
      <c r="C84" s="15" t="s">
        <v>261</v>
      </c>
      <c r="D84" s="16" t="s">
        <v>341</v>
      </c>
      <c r="E84" s="17">
        <v>1</v>
      </c>
      <c r="F84" s="18" t="s">
        <v>1</v>
      </c>
      <c r="G84" s="19">
        <v>50</v>
      </c>
      <c r="H84" s="19">
        <v>33.7</v>
      </c>
      <c r="I84" s="20" t="s">
        <v>342</v>
      </c>
    </row>
    <row r="85" spans="1:9" s="2" customFormat="1" ht="15">
      <c r="A85" s="16"/>
      <c r="B85" s="14" t="s">
        <v>73</v>
      </c>
      <c r="C85" s="15" t="s">
        <v>131</v>
      </c>
      <c r="D85" s="16" t="s">
        <v>74</v>
      </c>
      <c r="E85" s="17">
        <v>1</v>
      </c>
      <c r="F85" s="18" t="s">
        <v>1</v>
      </c>
      <c r="G85" s="19">
        <v>340</v>
      </c>
      <c r="H85" s="19">
        <f>E85*G85</f>
        <v>340</v>
      </c>
      <c r="I85" s="20" t="s">
        <v>37</v>
      </c>
    </row>
    <row r="86" spans="1:9" s="2" customFormat="1" ht="15">
      <c r="A86" s="16" t="s">
        <v>132</v>
      </c>
      <c r="B86" s="14" t="s">
        <v>76</v>
      </c>
      <c r="C86" s="15" t="s">
        <v>131</v>
      </c>
      <c r="D86" s="16" t="s">
        <v>75</v>
      </c>
      <c r="E86" s="17">
        <v>2</v>
      </c>
      <c r="F86" s="18" t="s">
        <v>1</v>
      </c>
      <c r="G86" s="19">
        <v>342.5</v>
      </c>
      <c r="H86" s="19">
        <f>E86*G86</f>
        <v>685</v>
      </c>
      <c r="I86" s="20" t="s">
        <v>36</v>
      </c>
    </row>
    <row r="87" spans="1:9" s="2" customFormat="1" ht="15">
      <c r="A87" s="16"/>
      <c r="B87" s="14" t="s">
        <v>77</v>
      </c>
      <c r="C87" s="15" t="s">
        <v>131</v>
      </c>
      <c r="D87" s="16" t="s">
        <v>38</v>
      </c>
      <c r="E87" s="17">
        <v>1</v>
      </c>
      <c r="F87" s="18" t="s">
        <v>1</v>
      </c>
      <c r="G87" s="19">
        <v>340</v>
      </c>
      <c r="H87" s="19">
        <f aca="true" t="shared" si="4" ref="H87:H96">E87*G87</f>
        <v>340</v>
      </c>
      <c r="I87" s="20" t="s">
        <v>72</v>
      </c>
    </row>
    <row r="88" spans="1:9" s="2" customFormat="1" ht="15">
      <c r="A88" s="16"/>
      <c r="B88" s="14" t="s">
        <v>305</v>
      </c>
      <c r="C88" s="15" t="s">
        <v>291</v>
      </c>
      <c r="D88" s="16" t="s">
        <v>304</v>
      </c>
      <c r="E88" s="17">
        <v>2</v>
      </c>
      <c r="F88" s="18" t="s">
        <v>1</v>
      </c>
      <c r="G88" s="19">
        <v>6</v>
      </c>
      <c r="H88" s="19">
        <f t="shared" si="4"/>
        <v>12</v>
      </c>
      <c r="I88" s="20" t="s">
        <v>271</v>
      </c>
    </row>
    <row r="89" spans="1:9" s="2" customFormat="1" ht="15">
      <c r="A89" s="16"/>
      <c r="B89" s="14" t="s">
        <v>293</v>
      </c>
      <c r="C89" s="15" t="s">
        <v>291</v>
      </c>
      <c r="D89" s="16" t="s">
        <v>292</v>
      </c>
      <c r="E89" s="17">
        <v>2</v>
      </c>
      <c r="F89" s="18" t="s">
        <v>1</v>
      </c>
      <c r="G89" s="19">
        <v>6</v>
      </c>
      <c r="H89" s="19">
        <f t="shared" si="4"/>
        <v>12</v>
      </c>
      <c r="I89" s="20"/>
    </row>
    <row r="90" spans="1:9" s="2" customFormat="1" ht="30">
      <c r="A90" s="16"/>
      <c r="B90" s="50" t="s">
        <v>332</v>
      </c>
      <c r="C90" s="15" t="s">
        <v>320</v>
      </c>
      <c r="D90" s="16" t="s">
        <v>331</v>
      </c>
      <c r="E90" s="17">
        <v>3</v>
      </c>
      <c r="F90" s="18" t="s">
        <v>1</v>
      </c>
      <c r="G90" s="19">
        <v>10</v>
      </c>
      <c r="H90" s="19">
        <f t="shared" si="4"/>
        <v>30</v>
      </c>
      <c r="I90" s="20" t="s">
        <v>325</v>
      </c>
    </row>
    <row r="91" spans="1:9" s="2" customFormat="1" ht="30">
      <c r="A91" s="16"/>
      <c r="B91" s="50" t="s">
        <v>327</v>
      </c>
      <c r="C91" s="15" t="s">
        <v>320</v>
      </c>
      <c r="D91" s="16" t="s">
        <v>324</v>
      </c>
      <c r="E91" s="17">
        <v>9</v>
      </c>
      <c r="F91" s="18" t="s">
        <v>1</v>
      </c>
      <c r="G91" s="19">
        <v>10</v>
      </c>
      <c r="H91" s="19">
        <f t="shared" si="4"/>
        <v>90</v>
      </c>
      <c r="I91" s="20" t="s">
        <v>325</v>
      </c>
    </row>
    <row r="92" spans="1:9" s="2" customFormat="1" ht="45">
      <c r="A92" s="16"/>
      <c r="B92" s="50" t="s">
        <v>330</v>
      </c>
      <c r="C92" s="15" t="s">
        <v>320</v>
      </c>
      <c r="D92" s="16" t="s">
        <v>329</v>
      </c>
      <c r="E92" s="17">
        <v>9</v>
      </c>
      <c r="F92" s="18" t="s">
        <v>1</v>
      </c>
      <c r="G92" s="19">
        <v>10</v>
      </c>
      <c r="H92" s="19">
        <f t="shared" si="4"/>
        <v>90</v>
      </c>
      <c r="I92" s="20" t="s">
        <v>325</v>
      </c>
    </row>
    <row r="93" spans="1:9" s="2" customFormat="1" ht="30">
      <c r="A93" s="16"/>
      <c r="B93" s="50" t="s">
        <v>328</v>
      </c>
      <c r="C93" s="15" t="s">
        <v>320</v>
      </c>
      <c r="D93" s="16" t="s">
        <v>326</v>
      </c>
      <c r="E93" s="17">
        <v>7</v>
      </c>
      <c r="F93" s="18" t="s">
        <v>1</v>
      </c>
      <c r="G93" s="19">
        <v>10</v>
      </c>
      <c r="H93" s="19">
        <f t="shared" si="4"/>
        <v>70</v>
      </c>
      <c r="I93" s="20" t="s">
        <v>325</v>
      </c>
    </row>
    <row r="94" spans="1:9" s="2" customFormat="1" ht="15">
      <c r="A94" s="16"/>
      <c r="B94" s="14" t="s">
        <v>323</v>
      </c>
      <c r="C94" s="15" t="s">
        <v>320</v>
      </c>
      <c r="D94" s="16" t="s">
        <v>321</v>
      </c>
      <c r="E94" s="17">
        <v>1</v>
      </c>
      <c r="F94" s="18" t="s">
        <v>1</v>
      </c>
      <c r="G94" s="19">
        <v>15</v>
      </c>
      <c r="H94" s="19">
        <f t="shared" si="4"/>
        <v>15</v>
      </c>
      <c r="I94" s="20" t="s">
        <v>322</v>
      </c>
    </row>
    <row r="95" spans="1:9" s="2" customFormat="1" ht="15">
      <c r="A95" s="16"/>
      <c r="B95" s="14" t="s">
        <v>418</v>
      </c>
      <c r="C95" s="15" t="s">
        <v>416</v>
      </c>
      <c r="D95" s="16" t="s">
        <v>417</v>
      </c>
      <c r="E95" s="17">
        <v>2</v>
      </c>
      <c r="F95" s="18" t="s">
        <v>1</v>
      </c>
      <c r="G95" s="19">
        <v>10</v>
      </c>
      <c r="H95" s="19">
        <f t="shared" si="4"/>
        <v>20</v>
      </c>
      <c r="I95" s="20"/>
    </row>
    <row r="96" spans="1:9" s="2" customFormat="1" ht="15">
      <c r="A96" s="16"/>
      <c r="B96" s="14" t="s">
        <v>420</v>
      </c>
      <c r="C96" s="15" t="s">
        <v>416</v>
      </c>
      <c r="D96" s="16" t="s">
        <v>419</v>
      </c>
      <c r="E96" s="17">
        <v>1</v>
      </c>
      <c r="F96" s="18" t="s">
        <v>1</v>
      </c>
      <c r="G96" s="19">
        <v>10</v>
      </c>
      <c r="H96" s="19">
        <f t="shared" si="4"/>
        <v>10</v>
      </c>
      <c r="I96" s="20"/>
    </row>
    <row r="97" spans="1:9" s="2" customFormat="1" ht="15">
      <c r="A97" s="16"/>
      <c r="B97" s="14" t="s">
        <v>422</v>
      </c>
      <c r="C97" s="15" t="s">
        <v>416</v>
      </c>
      <c r="D97" s="16" t="s">
        <v>421</v>
      </c>
      <c r="E97" s="17">
        <v>1</v>
      </c>
      <c r="F97" s="18" t="s">
        <v>1</v>
      </c>
      <c r="G97" s="19">
        <v>20</v>
      </c>
      <c r="H97" s="19">
        <f aca="true" t="shared" si="5" ref="H97:H106">E97*G97</f>
        <v>20</v>
      </c>
      <c r="I97" s="20"/>
    </row>
    <row r="98" spans="1:9" s="2" customFormat="1" ht="15">
      <c r="A98" s="16"/>
      <c r="B98" s="14" t="s">
        <v>223</v>
      </c>
      <c r="C98" s="43" t="s">
        <v>220</v>
      </c>
      <c r="D98" s="16" t="s">
        <v>221</v>
      </c>
      <c r="E98" s="17">
        <v>1</v>
      </c>
      <c r="F98" s="18" t="s">
        <v>1</v>
      </c>
      <c r="G98" s="19">
        <v>100</v>
      </c>
      <c r="H98" s="19">
        <f t="shared" si="5"/>
        <v>100</v>
      </c>
      <c r="I98" s="20" t="s">
        <v>222</v>
      </c>
    </row>
    <row r="99" spans="1:9" s="2" customFormat="1" ht="15">
      <c r="A99" s="16"/>
      <c r="B99" s="14" t="s">
        <v>21</v>
      </c>
      <c r="C99" s="43" t="s">
        <v>19</v>
      </c>
      <c r="D99" s="16" t="s">
        <v>20</v>
      </c>
      <c r="E99" s="17">
        <v>1</v>
      </c>
      <c r="F99" s="18" t="s">
        <v>1</v>
      </c>
      <c r="G99" s="19">
        <v>50</v>
      </c>
      <c r="H99" s="19">
        <f t="shared" si="5"/>
        <v>50</v>
      </c>
      <c r="I99" s="20" t="s">
        <v>210</v>
      </c>
    </row>
    <row r="100" spans="1:9" s="2" customFormat="1" ht="15">
      <c r="A100" s="16"/>
      <c r="B100" s="14" t="s">
        <v>229</v>
      </c>
      <c r="C100" s="43" t="s">
        <v>19</v>
      </c>
      <c r="D100" s="16" t="s">
        <v>228</v>
      </c>
      <c r="E100" s="17">
        <v>1</v>
      </c>
      <c r="F100" s="18" t="s">
        <v>1</v>
      </c>
      <c r="G100" s="19">
        <v>50</v>
      </c>
      <c r="H100" s="19">
        <f t="shared" si="5"/>
        <v>50</v>
      </c>
      <c r="I100" s="20" t="s">
        <v>210</v>
      </c>
    </row>
    <row r="101" spans="1:9" s="2" customFormat="1" ht="15">
      <c r="A101" s="16"/>
      <c r="B101" s="14" t="s">
        <v>231</v>
      </c>
      <c r="C101" s="43" t="s">
        <v>19</v>
      </c>
      <c r="D101" s="16" t="s">
        <v>230</v>
      </c>
      <c r="E101" s="17">
        <v>1</v>
      </c>
      <c r="F101" s="18" t="s">
        <v>1</v>
      </c>
      <c r="G101" s="19">
        <v>50</v>
      </c>
      <c r="H101" s="19">
        <f t="shared" si="5"/>
        <v>50</v>
      </c>
      <c r="I101" s="20" t="s">
        <v>232</v>
      </c>
    </row>
    <row r="102" spans="1:9" s="8" customFormat="1" ht="15">
      <c r="A102" s="38"/>
      <c r="B102" s="14" t="s">
        <v>393</v>
      </c>
      <c r="C102" s="30" t="s">
        <v>360</v>
      </c>
      <c r="D102" s="41" t="s">
        <v>391</v>
      </c>
      <c r="E102" s="42">
        <v>3</v>
      </c>
      <c r="F102" s="31" t="s">
        <v>1</v>
      </c>
      <c r="G102" s="32">
        <v>10</v>
      </c>
      <c r="H102" s="32">
        <f t="shared" si="5"/>
        <v>30</v>
      </c>
      <c r="I102" s="40" t="s">
        <v>392</v>
      </c>
    </row>
    <row r="103" spans="1:9" s="8" customFormat="1" ht="15">
      <c r="A103" s="38"/>
      <c r="B103" s="53" t="s">
        <v>363</v>
      </c>
      <c r="C103" s="30" t="s">
        <v>360</v>
      </c>
      <c r="D103" s="41" t="s">
        <v>361</v>
      </c>
      <c r="E103" s="42">
        <v>2</v>
      </c>
      <c r="F103" s="31" t="s">
        <v>1</v>
      </c>
      <c r="G103" s="32">
        <v>25</v>
      </c>
      <c r="H103" s="32">
        <f t="shared" si="5"/>
        <v>50</v>
      </c>
      <c r="I103" s="40" t="s">
        <v>362</v>
      </c>
    </row>
    <row r="104" spans="1:9" s="8" customFormat="1" ht="15">
      <c r="A104" s="38"/>
      <c r="B104" s="39" t="s">
        <v>63</v>
      </c>
      <c r="C104" s="30" t="s">
        <v>137</v>
      </c>
      <c r="D104" s="41" t="s">
        <v>65</v>
      </c>
      <c r="E104" s="42">
        <v>1000</v>
      </c>
      <c r="F104" s="31" t="s">
        <v>1</v>
      </c>
      <c r="G104" s="32">
        <v>0.35</v>
      </c>
      <c r="H104" s="32">
        <f t="shared" si="5"/>
        <v>350</v>
      </c>
      <c r="I104" s="40" t="s">
        <v>51</v>
      </c>
    </row>
    <row r="105" spans="1:9" s="8" customFormat="1" ht="15">
      <c r="A105" s="38"/>
      <c r="B105" s="39" t="s">
        <v>53</v>
      </c>
      <c r="C105" s="30" t="s">
        <v>137</v>
      </c>
      <c r="D105" s="41" t="s">
        <v>52</v>
      </c>
      <c r="E105" s="42">
        <v>500</v>
      </c>
      <c r="F105" s="31" t="s">
        <v>1</v>
      </c>
      <c r="G105" s="32">
        <v>0.5</v>
      </c>
      <c r="H105" s="32">
        <f t="shared" si="5"/>
        <v>250</v>
      </c>
      <c r="I105" s="40" t="s">
        <v>49</v>
      </c>
    </row>
    <row r="106" spans="1:9" s="8" customFormat="1" ht="15">
      <c r="A106" s="38"/>
      <c r="B106" s="39" t="s">
        <v>64</v>
      </c>
      <c r="C106" s="30" t="s">
        <v>137</v>
      </c>
      <c r="D106" s="41" t="s">
        <v>66</v>
      </c>
      <c r="E106" s="42">
        <v>400</v>
      </c>
      <c r="F106" s="31" t="s">
        <v>1</v>
      </c>
      <c r="G106" s="32">
        <v>0.5</v>
      </c>
      <c r="H106" s="32">
        <f t="shared" si="5"/>
        <v>200</v>
      </c>
      <c r="I106" s="40" t="s">
        <v>50</v>
      </c>
    </row>
    <row r="107" spans="1:9" s="8" customFormat="1" ht="15">
      <c r="A107" s="38"/>
      <c r="B107" s="39" t="s">
        <v>107</v>
      </c>
      <c r="C107" s="30" t="s">
        <v>137</v>
      </c>
      <c r="D107" s="41" t="s">
        <v>108</v>
      </c>
      <c r="E107" s="42">
        <v>100</v>
      </c>
      <c r="F107" s="31" t="s">
        <v>1</v>
      </c>
      <c r="G107" s="32">
        <v>0.05</v>
      </c>
      <c r="H107" s="32">
        <f aca="true" t="shared" si="6" ref="H107:H112">E107*G107</f>
        <v>5</v>
      </c>
      <c r="I107" s="40"/>
    </row>
    <row r="108" spans="1:9" s="8" customFormat="1" ht="15">
      <c r="A108" s="38"/>
      <c r="B108" s="39" t="s">
        <v>105</v>
      </c>
      <c r="C108" s="30" t="s">
        <v>137</v>
      </c>
      <c r="D108" s="41" t="s">
        <v>106</v>
      </c>
      <c r="E108" s="42">
        <v>200</v>
      </c>
      <c r="F108" s="31" t="s">
        <v>1</v>
      </c>
      <c r="G108" s="32">
        <v>0.05</v>
      </c>
      <c r="H108" s="32">
        <f t="shared" si="6"/>
        <v>10</v>
      </c>
      <c r="I108" s="40"/>
    </row>
    <row r="109" spans="1:9" s="8" customFormat="1" ht="15">
      <c r="A109" s="38"/>
      <c r="B109" s="39" t="s">
        <v>97</v>
      </c>
      <c r="C109" s="30" t="s">
        <v>137</v>
      </c>
      <c r="D109" s="41" t="s">
        <v>98</v>
      </c>
      <c r="E109" s="42">
        <v>65</v>
      </c>
      <c r="F109" s="31" t="s">
        <v>1</v>
      </c>
      <c r="G109" s="32">
        <v>0.05</v>
      </c>
      <c r="H109" s="32">
        <f t="shared" si="6"/>
        <v>3.25</v>
      </c>
      <c r="I109" s="40"/>
    </row>
    <row r="110" spans="1:9" s="8" customFormat="1" ht="15">
      <c r="A110" s="38"/>
      <c r="B110" s="39" t="s">
        <v>99</v>
      </c>
      <c r="C110" s="30" t="s">
        <v>137</v>
      </c>
      <c r="D110" s="41" t="s">
        <v>100</v>
      </c>
      <c r="E110" s="42">
        <v>78</v>
      </c>
      <c r="F110" s="31" t="s">
        <v>1</v>
      </c>
      <c r="G110" s="32">
        <v>0.05</v>
      </c>
      <c r="H110" s="32">
        <f t="shared" si="6"/>
        <v>3.9000000000000004</v>
      </c>
      <c r="I110" s="40"/>
    </row>
    <row r="111" spans="1:9" s="8" customFormat="1" ht="15">
      <c r="A111" s="38"/>
      <c r="B111" s="39" t="s">
        <v>101</v>
      </c>
      <c r="C111" s="30" t="s">
        <v>137</v>
      </c>
      <c r="D111" s="41" t="s">
        <v>102</v>
      </c>
      <c r="E111" s="42">
        <v>78</v>
      </c>
      <c r="F111" s="31" t="s">
        <v>1</v>
      </c>
      <c r="G111" s="32">
        <v>0.05</v>
      </c>
      <c r="H111" s="32">
        <f t="shared" si="6"/>
        <v>3.9000000000000004</v>
      </c>
      <c r="I111" s="40"/>
    </row>
    <row r="112" spans="1:9" s="8" customFormat="1" ht="15">
      <c r="A112" s="38"/>
      <c r="B112" s="39" t="s">
        <v>104</v>
      </c>
      <c r="C112" s="30" t="s">
        <v>137</v>
      </c>
      <c r="D112" s="41" t="s">
        <v>154</v>
      </c>
      <c r="E112" s="42">
        <v>400</v>
      </c>
      <c r="F112" s="31" t="s">
        <v>1</v>
      </c>
      <c r="G112" s="32">
        <v>0.05</v>
      </c>
      <c r="H112" s="32">
        <f t="shared" si="6"/>
        <v>20</v>
      </c>
      <c r="I112" s="40"/>
    </row>
    <row r="113" spans="1:9" s="2" customFormat="1" ht="15">
      <c r="A113" s="21"/>
      <c r="B113" s="56" t="s">
        <v>386</v>
      </c>
      <c r="C113" s="20" t="s">
        <v>384</v>
      </c>
      <c r="D113" s="14" t="s">
        <v>385</v>
      </c>
      <c r="E113" s="20">
        <v>4</v>
      </c>
      <c r="F113" s="18" t="s">
        <v>1</v>
      </c>
      <c r="G113" s="19">
        <v>10</v>
      </c>
      <c r="H113" s="19">
        <f aca="true" t="shared" si="7" ref="H113:H135">E113*G113</f>
        <v>40</v>
      </c>
      <c r="I113" s="20" t="s">
        <v>382</v>
      </c>
    </row>
    <row r="114" spans="1:9" s="2" customFormat="1" ht="30">
      <c r="A114" s="21"/>
      <c r="B114" s="43" t="s">
        <v>17</v>
      </c>
      <c r="C114" s="20" t="s">
        <v>15</v>
      </c>
      <c r="D114" s="14" t="s">
        <v>16</v>
      </c>
      <c r="E114" s="20">
        <v>2</v>
      </c>
      <c r="F114" s="18" t="s">
        <v>1</v>
      </c>
      <c r="G114" s="19">
        <v>10</v>
      </c>
      <c r="H114" s="19">
        <f t="shared" si="7"/>
        <v>20</v>
      </c>
      <c r="I114" s="20" t="s">
        <v>18</v>
      </c>
    </row>
    <row r="115" spans="1:9" s="2" customFormat="1" ht="15">
      <c r="A115" s="21"/>
      <c r="B115" s="51" t="s">
        <v>426</v>
      </c>
      <c r="C115" s="20" t="s">
        <v>423</v>
      </c>
      <c r="D115" s="14" t="s">
        <v>424</v>
      </c>
      <c r="E115" s="20">
        <v>2</v>
      </c>
      <c r="F115" s="18" t="s">
        <v>1</v>
      </c>
      <c r="G115" s="19">
        <v>2.5</v>
      </c>
      <c r="H115" s="19">
        <f>E115*G115</f>
        <v>5</v>
      </c>
      <c r="I115" s="20" t="s">
        <v>425</v>
      </c>
    </row>
    <row r="116" spans="1:9" s="2" customFormat="1" ht="15">
      <c r="A116" s="21"/>
      <c r="B116" s="51" t="s">
        <v>290</v>
      </c>
      <c r="C116" s="20" t="s">
        <v>267</v>
      </c>
      <c r="D116" s="14" t="s">
        <v>289</v>
      </c>
      <c r="E116" s="20">
        <v>1</v>
      </c>
      <c r="F116" s="18" t="s">
        <v>1</v>
      </c>
      <c r="G116" s="19">
        <v>25</v>
      </c>
      <c r="H116" s="19">
        <f t="shared" si="7"/>
        <v>25</v>
      </c>
      <c r="I116" s="20" t="s">
        <v>96</v>
      </c>
    </row>
    <row r="117" spans="1:9" s="2" customFormat="1" ht="15">
      <c r="A117" s="21"/>
      <c r="B117" s="51" t="s">
        <v>269</v>
      </c>
      <c r="C117" s="20" t="s">
        <v>267</v>
      </c>
      <c r="D117" s="14" t="s">
        <v>268</v>
      </c>
      <c r="E117" s="20">
        <v>1</v>
      </c>
      <c r="F117" s="18" t="s">
        <v>1</v>
      </c>
      <c r="G117" s="19">
        <v>25</v>
      </c>
      <c r="H117" s="19">
        <f t="shared" si="7"/>
        <v>25</v>
      </c>
      <c r="I117" s="20" t="s">
        <v>18</v>
      </c>
    </row>
    <row r="118" spans="1:9" s="2" customFormat="1" ht="15">
      <c r="A118" s="14"/>
      <c r="B118" s="14" t="s">
        <v>121</v>
      </c>
      <c r="C118" s="24" t="s">
        <v>113</v>
      </c>
      <c r="D118" s="24" t="s">
        <v>120</v>
      </c>
      <c r="E118" s="26">
        <v>4</v>
      </c>
      <c r="F118" s="18" t="s">
        <v>1</v>
      </c>
      <c r="G118" s="19">
        <v>10</v>
      </c>
      <c r="H118" s="19">
        <f t="shared" si="7"/>
        <v>40</v>
      </c>
      <c r="I118" s="20" t="s">
        <v>48</v>
      </c>
    </row>
    <row r="119" spans="1:9" s="2" customFormat="1" ht="15">
      <c r="A119" s="21"/>
      <c r="B119" s="51" t="s">
        <v>277</v>
      </c>
      <c r="C119" s="20" t="s">
        <v>274</v>
      </c>
      <c r="D119" s="14" t="s">
        <v>275</v>
      </c>
      <c r="E119" s="20">
        <v>1</v>
      </c>
      <c r="F119" s="18" t="s">
        <v>1</v>
      </c>
      <c r="G119" s="19">
        <v>25</v>
      </c>
      <c r="H119" s="19">
        <f t="shared" si="7"/>
        <v>25</v>
      </c>
      <c r="I119" s="20" t="s">
        <v>276</v>
      </c>
    </row>
    <row r="120" spans="1:9" s="2" customFormat="1" ht="15">
      <c r="A120" s="21"/>
      <c r="B120" s="51" t="s">
        <v>296</v>
      </c>
      <c r="C120" s="20" t="s">
        <v>294</v>
      </c>
      <c r="D120" s="14" t="s">
        <v>295</v>
      </c>
      <c r="E120" s="20">
        <v>1</v>
      </c>
      <c r="F120" s="18" t="s">
        <v>1</v>
      </c>
      <c r="G120" s="19">
        <v>25</v>
      </c>
      <c r="H120" s="19">
        <f t="shared" si="7"/>
        <v>25</v>
      </c>
      <c r="I120" s="20" t="s">
        <v>246</v>
      </c>
    </row>
    <row r="121" spans="1:9" s="2" customFormat="1" ht="15">
      <c r="A121" s="21"/>
      <c r="B121" s="51" t="s">
        <v>377</v>
      </c>
      <c r="C121" s="20" t="s">
        <v>376</v>
      </c>
      <c r="D121" s="14" t="s">
        <v>378</v>
      </c>
      <c r="E121" s="20">
        <v>1</v>
      </c>
      <c r="F121" s="18" t="s">
        <v>1</v>
      </c>
      <c r="G121" s="19">
        <v>10</v>
      </c>
      <c r="H121" s="19">
        <f t="shared" si="7"/>
        <v>10</v>
      </c>
      <c r="I121" s="20" t="s">
        <v>379</v>
      </c>
    </row>
    <row r="122" spans="1:9" s="2" customFormat="1" ht="30">
      <c r="A122" s="16"/>
      <c r="B122" s="46" t="s">
        <v>278</v>
      </c>
      <c r="C122" s="15" t="s">
        <v>151</v>
      </c>
      <c r="D122" s="16" t="s">
        <v>280</v>
      </c>
      <c r="E122" s="20">
        <v>6100</v>
      </c>
      <c r="F122" s="18" t="s">
        <v>1</v>
      </c>
      <c r="G122" s="32">
        <v>0.03</v>
      </c>
      <c r="H122" s="19">
        <f t="shared" si="7"/>
        <v>183</v>
      </c>
      <c r="I122" s="20" t="s">
        <v>279</v>
      </c>
    </row>
    <row r="123" spans="1:9" s="2" customFormat="1" ht="15">
      <c r="A123" s="16"/>
      <c r="B123" s="46" t="s">
        <v>62</v>
      </c>
      <c r="C123" s="15" t="s">
        <v>151</v>
      </c>
      <c r="D123" s="16" t="s">
        <v>61</v>
      </c>
      <c r="E123" s="20">
        <v>108</v>
      </c>
      <c r="F123" s="18" t="s">
        <v>1</v>
      </c>
      <c r="G123" s="32">
        <v>0.5</v>
      </c>
      <c r="H123" s="19">
        <f t="shared" si="7"/>
        <v>54</v>
      </c>
      <c r="I123" s="20"/>
    </row>
    <row r="124" spans="1:9" s="2" customFormat="1" ht="15">
      <c r="A124" s="16"/>
      <c r="B124" s="14" t="s">
        <v>241</v>
      </c>
      <c r="C124" s="20" t="s">
        <v>239</v>
      </c>
      <c r="D124" s="16" t="s">
        <v>240</v>
      </c>
      <c r="E124" s="17">
        <v>4</v>
      </c>
      <c r="F124" s="18" t="s">
        <v>1</v>
      </c>
      <c r="G124" s="19">
        <v>50</v>
      </c>
      <c r="H124" s="19">
        <f t="shared" si="7"/>
        <v>200</v>
      </c>
      <c r="I124" s="20" t="s">
        <v>243</v>
      </c>
    </row>
    <row r="125" spans="1:9" s="2" customFormat="1" ht="15">
      <c r="A125" s="21"/>
      <c r="B125" s="14" t="s">
        <v>355</v>
      </c>
      <c r="C125" s="15" t="s">
        <v>353</v>
      </c>
      <c r="D125" s="16" t="s">
        <v>354</v>
      </c>
      <c r="E125" s="20">
        <v>2</v>
      </c>
      <c r="F125" s="18" t="s">
        <v>1</v>
      </c>
      <c r="G125" s="19">
        <v>10</v>
      </c>
      <c r="H125" s="19">
        <f t="shared" si="7"/>
        <v>20</v>
      </c>
      <c r="I125" s="20" t="s">
        <v>96</v>
      </c>
    </row>
    <row r="126" spans="1:9" s="2" customFormat="1" ht="15">
      <c r="A126" s="21"/>
      <c r="B126" s="14" t="s">
        <v>366</v>
      </c>
      <c r="C126" s="15" t="s">
        <v>364</v>
      </c>
      <c r="D126" s="16" t="s">
        <v>365</v>
      </c>
      <c r="E126" s="20">
        <v>7</v>
      </c>
      <c r="F126" s="18" t="s">
        <v>1</v>
      </c>
      <c r="G126" s="19">
        <v>30</v>
      </c>
      <c r="H126" s="19">
        <f t="shared" si="7"/>
        <v>210</v>
      </c>
      <c r="I126" s="20" t="s">
        <v>367</v>
      </c>
    </row>
    <row r="127" spans="1:9" s="2" customFormat="1" ht="15">
      <c r="A127" s="16"/>
      <c r="B127" s="14" t="s">
        <v>184</v>
      </c>
      <c r="C127" s="20" t="s">
        <v>84</v>
      </c>
      <c r="D127" s="16" t="s">
        <v>183</v>
      </c>
      <c r="E127" s="17">
        <v>1</v>
      </c>
      <c r="F127" s="18" t="s">
        <v>1</v>
      </c>
      <c r="G127" s="19">
        <v>500</v>
      </c>
      <c r="H127" s="19">
        <f t="shared" si="7"/>
        <v>500</v>
      </c>
      <c r="I127" s="20" t="s">
        <v>182</v>
      </c>
    </row>
    <row r="128" spans="1:9" s="2" customFormat="1" ht="15">
      <c r="A128" s="16" t="s">
        <v>42</v>
      </c>
      <c r="B128" s="14" t="s">
        <v>153</v>
      </c>
      <c r="C128" s="20" t="s">
        <v>84</v>
      </c>
      <c r="D128" s="16" t="s">
        <v>41</v>
      </c>
      <c r="E128" s="17">
        <v>2</v>
      </c>
      <c r="F128" s="18" t="s">
        <v>1</v>
      </c>
      <c r="G128" s="19">
        <v>570.5</v>
      </c>
      <c r="H128" s="19">
        <f t="shared" si="7"/>
        <v>1141</v>
      </c>
      <c r="I128" s="20" t="s">
        <v>182</v>
      </c>
    </row>
    <row r="129" spans="1:9" s="2" customFormat="1" ht="15">
      <c r="A129" s="16"/>
      <c r="B129" s="14" t="s">
        <v>40</v>
      </c>
      <c r="C129" s="20" t="s">
        <v>84</v>
      </c>
      <c r="D129" s="16" t="s">
        <v>35</v>
      </c>
      <c r="E129" s="17">
        <v>2</v>
      </c>
      <c r="F129" s="18" t="s">
        <v>1</v>
      </c>
      <c r="G129" s="19">
        <v>340</v>
      </c>
      <c r="H129" s="19">
        <f t="shared" si="7"/>
        <v>680</v>
      </c>
      <c r="I129" s="20" t="s">
        <v>182</v>
      </c>
    </row>
    <row r="130" spans="1:9" s="2" customFormat="1" ht="15">
      <c r="A130" s="16"/>
      <c r="B130" s="14" t="s">
        <v>415</v>
      </c>
      <c r="C130" s="15" t="s">
        <v>412</v>
      </c>
      <c r="D130" s="16" t="s">
        <v>413</v>
      </c>
      <c r="E130" s="17">
        <v>25</v>
      </c>
      <c r="F130" s="18" t="s">
        <v>1</v>
      </c>
      <c r="G130" s="19">
        <v>2</v>
      </c>
      <c r="H130" s="19">
        <f>E130*G130</f>
        <v>50</v>
      </c>
      <c r="I130" s="20" t="s">
        <v>414</v>
      </c>
    </row>
    <row r="131" spans="1:9" s="2" customFormat="1" ht="15">
      <c r="A131" s="16"/>
      <c r="B131" s="14" t="s">
        <v>174</v>
      </c>
      <c r="C131" s="15" t="s">
        <v>140</v>
      </c>
      <c r="D131" s="16" t="s">
        <v>172</v>
      </c>
      <c r="E131" s="17">
        <v>59</v>
      </c>
      <c r="F131" s="18" t="s">
        <v>1</v>
      </c>
      <c r="G131" s="19">
        <v>7</v>
      </c>
      <c r="H131" s="19">
        <f t="shared" si="7"/>
        <v>413</v>
      </c>
      <c r="I131" s="20" t="s">
        <v>173</v>
      </c>
    </row>
    <row r="132" spans="1:9" s="2" customFormat="1" ht="15">
      <c r="A132" s="16"/>
      <c r="B132" s="14" t="s">
        <v>169</v>
      </c>
      <c r="C132" s="15" t="s">
        <v>140</v>
      </c>
      <c r="D132" s="16" t="s">
        <v>170</v>
      </c>
      <c r="E132" s="17">
        <v>260</v>
      </c>
      <c r="F132" s="18" t="s">
        <v>1</v>
      </c>
      <c r="G132" s="19">
        <v>3</v>
      </c>
      <c r="H132" s="19">
        <f t="shared" si="7"/>
        <v>780</v>
      </c>
      <c r="I132" s="20" t="s">
        <v>171</v>
      </c>
    </row>
    <row r="133" spans="1:9" s="2" customFormat="1" ht="15">
      <c r="A133" s="16"/>
      <c r="B133" s="51" t="s">
        <v>319</v>
      </c>
      <c r="C133" s="15" t="s">
        <v>313</v>
      </c>
      <c r="D133" s="16" t="s">
        <v>317</v>
      </c>
      <c r="E133" s="17">
        <v>5</v>
      </c>
      <c r="F133" s="18" t="s">
        <v>1</v>
      </c>
      <c r="G133" s="19">
        <v>10</v>
      </c>
      <c r="H133" s="19">
        <f t="shared" si="7"/>
        <v>50</v>
      </c>
      <c r="I133" s="20" t="s">
        <v>318</v>
      </c>
    </row>
    <row r="134" spans="1:9" s="2" customFormat="1" ht="15">
      <c r="A134" s="16"/>
      <c r="B134" s="51" t="s">
        <v>316</v>
      </c>
      <c r="C134" s="15" t="s">
        <v>313</v>
      </c>
      <c r="D134" s="16" t="s">
        <v>314</v>
      </c>
      <c r="E134" s="17">
        <v>8</v>
      </c>
      <c r="F134" s="18" t="s">
        <v>1</v>
      </c>
      <c r="G134" s="19">
        <v>10</v>
      </c>
      <c r="H134" s="19">
        <f t="shared" si="7"/>
        <v>80</v>
      </c>
      <c r="I134" s="20" t="s">
        <v>315</v>
      </c>
    </row>
    <row r="135" spans="1:9" s="2" customFormat="1" ht="15">
      <c r="A135" s="16"/>
      <c r="B135" s="51" t="s">
        <v>339</v>
      </c>
      <c r="C135" s="15" t="s">
        <v>337</v>
      </c>
      <c r="D135" s="16" t="s">
        <v>338</v>
      </c>
      <c r="E135" s="17">
        <v>1</v>
      </c>
      <c r="F135" s="18" t="s">
        <v>1</v>
      </c>
      <c r="G135" s="19">
        <v>15</v>
      </c>
      <c r="H135" s="19">
        <f t="shared" si="7"/>
        <v>15</v>
      </c>
      <c r="I135" s="20" t="s">
        <v>336</v>
      </c>
    </row>
    <row r="136" ht="15">
      <c r="H136" s="22">
        <f>SUM(H3:H135)</f>
        <v>46096.64999999998</v>
      </c>
    </row>
  </sheetData>
  <printOptions/>
  <pageMargins left="0.75" right="0.75" top="1" bottom="1" header="0.4921259845" footer="0.4921259845"/>
  <pageSetup horizontalDpi="300" verticalDpi="300" orientation="portrait" scale="5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Michel Charlebois</cp:lastModifiedBy>
  <cp:lastPrinted>2003-04-13T23:55:50Z</cp:lastPrinted>
  <dcterms:created xsi:type="dcterms:W3CDTF">2002-04-03T21:28:17Z</dcterms:created>
  <dcterms:modified xsi:type="dcterms:W3CDTF">2009-01-02T17:41:32Z</dcterms:modified>
  <cp:category/>
  <cp:version/>
  <cp:contentType/>
  <cp:contentStatus/>
</cp:coreProperties>
</file>